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ofogosForgalmiKimutatas" sheetId="1" r:id="rId1"/>
  </sheets>
  <definedNames/>
  <calcPr fullCalcOnLoad="1"/>
</workbook>
</file>

<file path=xl/sharedStrings.xml><?xml version="1.0" encoding="utf-8"?>
<sst xmlns="http://schemas.openxmlformats.org/spreadsheetml/2006/main" count="1145" uniqueCount="518">
  <si>
    <t>Egyéb költségtérítések   ( lakossági folyószámla költségtérítés óvodai iskolai dolgozók közétkeztetési konyhai dolgozója        2.000  Ft/fő x0,3 fő )</t>
  </si>
  <si>
    <t>Egyéb költségtérítések   ( egészségügyi szemüveg költségtérítés óvodai iskolai dolgozók közétkeztetési konyhai dolgozója )</t>
  </si>
  <si>
    <t>Közalkalmazottak bére  ( bölcsödei dolgozók közétkeztetési konyhai dolgozója alapilletményei besorolás szerint ) 0,1 fő</t>
  </si>
  <si>
    <t>SZÉP kártya - vendéglátás ( bölcsödei dolgozók közétkeztetési konyhai dolgozója      12.000   Ft/fő/hó x 12 hó  x0,1 fő )</t>
  </si>
  <si>
    <t>Egyéb költségtérítések   ( lakossági folyószámla költségtérítés bölcsödei dolgozók közétkeztetési konyhai dolgozója       2.000  Ft/fő x0,1 fő )</t>
  </si>
  <si>
    <t>Egyéb költségtérítések   ( egészségügyi szemüveg költségtérítés bölcsödei dolgozók közétkeztetési konyhai dolgozója)</t>
  </si>
  <si>
    <t>Munka és védőruha  óvodai iskolai dolgozók közétkeztetési feladaton lévő konyhai dolgozó      40.000 fő x  0,3   Ft/fő</t>
  </si>
  <si>
    <t>Munka és védőruha  bölcsődei dolgozók közétkeztetési feladaton lévő konyhai dolgozó     0,1  fő x   40.000  Ft/fő</t>
  </si>
  <si>
    <t>SZÉP kártya - vendéglátás ( egyéb  dolgozók közétkeztetési konyhai dolgozója   12.000  Ft/fő/ hó x0,1fő )</t>
  </si>
  <si>
    <t>Egyéb költségtérítések   ( lakossági folyószámla költségtérítés egyéb dolgozók közétkeztetési konyhai dolgozója       2.000  Ft/fő/ hó x 0,1 fő )</t>
  </si>
  <si>
    <t>Egyéb költségtérítések   ( egészségügyi szemüveg költségtérítés egyéb  dolgozók közétkeztetési konyhai dolgozója   )</t>
  </si>
  <si>
    <t>Közalkalmazottak bére  ( egyéb dolgozók közétkeztetési konyhai dolgozója alapilletményei besorolás szerint ) 0,1 fő</t>
  </si>
  <si>
    <t>Munka és védőruha  egyéb  dolgozók közétkeztetési feladaton lévő konyhai dolgozó   40.000    fő x  0,1   Ft/fő</t>
  </si>
  <si>
    <t>Közalkalmazottak bére  ( vendégétkeztetési konyhai dolgozója alapilletményei besorolás szerint ) 0,5 fő</t>
  </si>
  <si>
    <t>SZÉP kártya - vendéglátás ( vendégétkeztetési konyhai dolgozója     12.000 Ft/fő/ hó x0,5  fő )</t>
  </si>
  <si>
    <t>Egyéb költségtérítések   ( lakossági folyószámla költségtérítés vendégétkeztetési konyhai dolgozója        2.000  Ft/fő x 0,5 fő )</t>
  </si>
  <si>
    <t>Egyéb költségtérítések   ( egészségügyi szemüveg költségtérítés vendégétkeztetési konyhai dolgozója )</t>
  </si>
  <si>
    <t>Munka és védőruha  vendégétkeztetési feladaton lévő konyhai dolgozó    40.000   fő x 0,5    Ft/fő</t>
  </si>
  <si>
    <t>Közalkalmazottak bére  ( iskolások közétkeztetése konyhai dolgozója alapilletményei besorolás szerint ) 2 fő</t>
  </si>
  <si>
    <t>SZÉP kártya - vendéglátás ( iskolások közétkeztetése konyhai dolgozója     12.000   Ft/fő/ hó  x 2 fő )</t>
  </si>
  <si>
    <t>Egyéb költségtérítések   ( lakossági folyószámla költségtérítés iskolások közétkeztetése konyhai dolgozója          2.000  Ft/fő x2 fő )</t>
  </si>
  <si>
    <t>Egyéb költségtérítések   ( egészségügyi szemüveg költségtérítés iskolások közétkeztetése konyhai dolgozója  )</t>
  </si>
  <si>
    <t>Munka és védőruha  iskolások közétkeztetése feladaton lévő konyhai dolgozó 2 fő x    40.000 Ft/fő</t>
  </si>
  <si>
    <t>Közalkalmazottak bére  ( bölcsödések közétkeztetése konyhai dolgozója alapilletményei besorolás szerint ) 0,5 fő</t>
  </si>
  <si>
    <t>SZÉP kártya - vendéglátás ( bölcsődések közétkeztetése konyhai dolgozója    12.000 Ft/fő/hó x 0,5 fő )</t>
  </si>
  <si>
    <t>Egyéb költségtérítések   ( lakossági folyószámla költségtérítés bölcsödések közétkeztetése konyhai dolgozója       2.000     Ft/fő x0,5 fő )</t>
  </si>
  <si>
    <t>Egyéb költségtérítések   ( egészségügyi szemüveg költségtérítés bölcsödések közétkeztetése konyhai dolgozója   )</t>
  </si>
  <si>
    <t>Munka és védőruha  bölcsödések közétkeztetése feladaton lévő konyhai dolgozó    0,5   fő x 40.000    Ft/fő</t>
  </si>
  <si>
    <t>Kamatbevételek költségvetési számlán lévő pénzkészlet után</t>
  </si>
  <si>
    <t>Közlekedési költségtérítés ( iskolásk közétkeztetése konyhai dolgozója ) 2 fő</t>
  </si>
  <si>
    <t>Közalkalmazottak bére  ( bölcsödések dolgozói alapilletményei besorolás szerint ) 2 , 5 fő ( 52500FT/hó 167.500Ft/hó + 130.100 Ft/hó )</t>
  </si>
  <si>
    <t>SZÉP kártya - vendéglátás ( bölcsődések  dolgozói   12.000  Ft/fő/hó  x2,5  fő )</t>
  </si>
  <si>
    <t>Egyéb költségtérítések   ( lakossági folyószámla költségtérítés bölcsödések dolgozói       2.000  Ft/fő x2,5 fő )</t>
  </si>
  <si>
    <t>Egyéb költségtérítések   ( egészségügyi szemüveg költségtérítés bölcsödések  dolgozói   )</t>
  </si>
  <si>
    <t>Munka és védőruha  bölcsödések  feladaton lévő dolgozó   2,5    fő x   40.000  Ft/fő</t>
  </si>
  <si>
    <t>Egyéb költségtérítések   ( egészségügyi szemüveg költségtérítés szociális étkezők  közétkeztetése konyhai dolgozója   )</t>
  </si>
  <si>
    <t>Munka és védőruha  szociális étkezők  közétkeztetése feladaton lévő konyhai dolgozó     1  fő x  40.000   Ft/fő</t>
  </si>
  <si>
    <t>Egyéb tárgyi eszközök beszerzése, létesítése ( intézményvezető igényli és a testület hagyja jóvá például  játékok közvetlen óvodai feladatelltáshoz kötödő 100 % intézményhez kacsolódó kerítés 40 % stb ) kerítés bruttó 3.564 e/Ft x 0,4 = 1.425.600,- Napvítorla 50 % óvoda 50 % bölcsőde 443.000 x 0 5 = 221.500,- együtt 1.647.100,-</t>
  </si>
  <si>
    <t>Egyéb tárgyi eszközök beszerzése, létesítése ( intézményvezető igényli és a testület hagyja jóvá például kerítés játékok közvetlen bölcsődei feladatelltáshoz kötödő 100% például bölcsibe 200 e/Ft feletti játékok , míg pl az intézményhez kacsolódó kerítés 10 % stb )kerítés 3.564 e/Ft x 0,1= 356.400,-  napvitorla 443 e/Ft x 0,5 =  221.500,- együtt 577.900 Ft</t>
  </si>
  <si>
    <t>Egyéb tárgyi eszközök beszerzése, létesítése ( intézményvezető igényli és a testület hagyja jóvá például kerítés játékok közvetlen konyhai feladatelltáshoz kötödő 26% például konyhai nagyértékű eszközök , míg pl az intézményhez kacsolódó kerítés 13 % stb )kerítés 13 %</t>
  </si>
  <si>
    <t>élelmiszernyersanyagbeszerzés ( szociális étkezők  közétkeztetése 3 % ) 29 fő + 10 fő + 21 fő x 350 Ft/adat  x 220 nap : 1,27 = 3.637.795,-</t>
  </si>
  <si>
    <t xml:space="preserve">Tisztitó és takarítószerek ( konyhai kiadási előirányzat 26 %-a ) </t>
  </si>
  <si>
    <t>Irodaszer ( papír toll ragasztó stb intézményi kiadási előirányzat 1 %-a  konyhai 26 %)</t>
  </si>
  <si>
    <t>Villamos energia ( intézményi kiadási előirányzat 13 %-a )</t>
  </si>
  <si>
    <t>Szakmai tevékenységet segítő szolg. oktatás, továbbképzés (szociális étkezést biztosító dolgozó továbbképzései konyhai 26 %)</t>
  </si>
  <si>
    <t>Biztosítási díjak ( intézményi előirányzat 13 %-a )</t>
  </si>
  <si>
    <t xml:space="preserve">Tisztitó és takarítószerek ( bölcsődei előirányzat ) </t>
  </si>
  <si>
    <t>Irodaszer ( papír toll ragasztó stb bölcsődei feladatellátásra beszerzett )</t>
  </si>
  <si>
    <t>Szolgáltatások ellenértéke ( szociális étkezők önkormányzati támogatásai Balatonszepezd21 fő, Monoszló 10 fő Zánka 29 fő   )</t>
  </si>
  <si>
    <t>Szolgáltatások ellenértéke ( szociális étkezők befizetései   ) 60 fő</t>
  </si>
  <si>
    <t>Közalkalmazottak bére  ( szociális étkezők  közétkeztetése konyhai dolgozója alapilletményei besorolás szerint ) l,4 fő</t>
  </si>
  <si>
    <t>SZÉP kártya - vendéglátás ( szociális étkezők közétkeztetése konyhai dolgozója    12.000 Ft/fő x 1,4 fő )</t>
  </si>
  <si>
    <t>Egyéb költségtérítések   ( lakossági folyószámla költségtérítés szociális étkezők közétkeztetése konyhai dolgozója       2.000  Ft/fő x 1,4 fő )</t>
  </si>
  <si>
    <t>Ellátási díjak ( óvodások befizetései ) 3 fő 50 %-os 7 fő 100%-os 15 fő</t>
  </si>
  <si>
    <t>Irodaszer ( papír toll ragasztó stb intézményi kiadási előirányzat 6 %-a konyhai 12 %-a)</t>
  </si>
  <si>
    <t>élelmiszernyersanyagbeszerzés ( óvodások közétkeztetése 12 % )  25 fő x 220 x 350 : 1,27= 1.515.748,-</t>
  </si>
  <si>
    <t>Munka és védőruha  óvodások közétkeztetési feladaton lévő konyhai dolgozó    1   fő x  40.000   Ft/fő</t>
  </si>
  <si>
    <t>élelmiszernyersanyagbeszerzés ( óvodai és iskolai dolgozók közétkeztetése 6 % ) 6 fő 220 x 350 + 9 fő x 185 x 350 : 1,27= 822.638,-</t>
  </si>
  <si>
    <t>élelmiszernyersanyagbeszerzés ( bölcsödei dolgozók közétkeztetése 1 % ) 1fő x 235 x 350 : 1,27 = 64.765</t>
  </si>
  <si>
    <t>Szolgáltatások ellenértéke  ( egyéb dolgozók  befizetései ) 6 fő</t>
  </si>
  <si>
    <t xml:space="preserve">Tisztitó és takarítószerek ( intézményi kiadási előirányzat 1 %-akonyhai 2 % ) </t>
  </si>
  <si>
    <t>élelmiszernyersanyagbeszerzés ( egyéb dolgozók közétkeztetése 2 % ) 6 fő x 350 x 220 : 1,27 = 363.780,-</t>
  </si>
  <si>
    <t>Szolgáltatások ellenértéke ( vendég étkezők befizetései ) 25 fő</t>
  </si>
  <si>
    <t>élelmiszernyersanyagbeszerzés ( vendégétkeztetés 11 % ) 25 fő x 350 x 220 : 1,27 = 1.515.748,-</t>
  </si>
  <si>
    <t>053523</t>
  </si>
  <si>
    <t xml:space="preserve">ÁFA bevizetések </t>
  </si>
  <si>
    <t xml:space="preserve">Ellátási díjak  ( iskolás étkezők befizetései ) </t>
  </si>
  <si>
    <t>Kiszámlázott általános forgalmi adó ( iskolás étkezők 27 % )</t>
  </si>
  <si>
    <t>Kiszámlázott általános forgalmi adó (  vendég étkezők 27 % )</t>
  </si>
  <si>
    <t>élelmiszernyersanyagbeszerzés ( iskolások közétkeztetés 39 % ) 26 fő x 285 x 185 + 70 fő x 386 x 185 : 1,27= 5.015.394,-</t>
  </si>
  <si>
    <t xml:space="preserve">Ellátási díjak  ( bölcsődés  étkezők befizetései ) 6 fő </t>
  </si>
  <si>
    <t>élelmiszernyersanyagbeszerzés ( bölcsödések közétkeztetés 3 % ) 6 fő x 235 x 350 : 1,27 = 388.583,-</t>
  </si>
  <si>
    <t>Szakmai tevékenységet segítő szolg. oktatás, továbbképzés (bölcsödésétkezést biztosító dolgozó továbbképzései )</t>
  </si>
  <si>
    <t>Közalkalmazottak bére  ( óvónők dajkák alapilletményei besorolás szerint ) 6 fő 17.189.160 Ft ( jelenlegi januári emelssel  éves színten + szeptembertől 4 fő + 10 % )</t>
  </si>
  <si>
    <t>Közalkalmazottak bére ( óvonők dajkák bérpótlékai ) 1.027.320 Ft  ( jelenlegi januári változással + szeptember 1-től 4 fő további 10 % )</t>
  </si>
  <si>
    <t>2014.-ben összesen eredeti előirányzat 70.142 e/Ft</t>
  </si>
  <si>
    <t xml:space="preserve">Fajlagos mutatók 1 közétkeztetett  fajlagos költsége  ( óvodás iskolás böcsödés gyrekek     19.366  e/Ft : 124 fő =      156.177  Ft /fő , :220 nap 710Ft/fő/nap             </t>
  </si>
  <si>
    <t xml:space="preserve">Fajlagos mutatók 1 bölcsődés  szakmai feladatainak fajlagos költsége     7.489  e/Ft : 6 fő =  1.248.167 Ft /fő/ év , l bölcsődés állami támogatáson felüli fajlagos költsége   7.489  e/Ft- 2.965e/Ft : 6 fő = 754.067 Ft/fő/év  ,    l napra jutó bölcsődés nevelési költség :  1.248.167 Ft /fő/év : 235 nap =  5.311Ft/fő/nap             </t>
  </si>
  <si>
    <t xml:space="preserve">Fajlagos mutatók 1 óvodás fajlagos költsége 31.276 e/Ft : 28 fő = 1.117.000 Ft /fő/év , l óvodás állami támogatáson felüli fajlagos költsége 31.276 e/Ft- 18.938 e/Ft : 28 fő =  440.643Ft/fő/év  ,    l napra jutó nevelési költség : 1.117.000Ft/fő/év  : 220 nap =  5.077Ft/fő/nap             </t>
  </si>
  <si>
    <t>2.,/D Bölcsődei ellátást fenntartó települések támogatása:  Balatonszepezd: -----     fő x 754.067 Ft/fő = --------</t>
  </si>
  <si>
    <t>2.,/C Bölcsődei ellátást fenntartó települések támogatása:  Monoszló: ----     fő x  754.067 Ft/fő = -------------</t>
  </si>
  <si>
    <t>2.,/B Bölcsődei ellátást fenntartó települések támogatása:  Zánka:  6    fő x 754.067 Ft/fő = 4.524.402,-</t>
  </si>
  <si>
    <t>1.,/B nemzetiségi óvodai nevelés fenntartó települések támogatása:  Zánka: 21     fő x   440.643  Ft/fő = 9.253.503,- egyéb bevétellel nem fedezett kiadások felosztása dolgozói étkezések szociális étkezés stb )  3.710 e/Ft : 28 fő x 21 fő = 2.782.500,- = együtt 12.036.003,-</t>
  </si>
  <si>
    <t>1.,/C nemzetiségi óvodai nevelés fenntartó települések támogatása:  Monoszló:    2  fő x   440.643  Ft/fő = 881.286,-+ 3.710 e/Ft : 28 x 2 fő = 265.000= együtt 1.146.286,-</t>
  </si>
  <si>
    <t>1.,/D nemzetiségi óvodai nevelés fenntartó települések támogatása:  Balatonszepezd:   5   fő x  440.643  Ft/fő = 1.762.572,- + 3.710 e/Ft : 28 x 5 fő = 662.500 = együtt 2.425.072,-</t>
  </si>
  <si>
    <t>6 fő</t>
  </si>
  <si>
    <t>1 fő</t>
  </si>
  <si>
    <t>0, 3 fő</t>
  </si>
  <si>
    <t>0,1 fő</t>
  </si>
  <si>
    <t>0,5 fő</t>
  </si>
  <si>
    <t>1,6 fő</t>
  </si>
  <si>
    <t>2,5 fő</t>
  </si>
  <si>
    <t>1,4 fő</t>
  </si>
  <si>
    <t xml:space="preserve">  14 fő      Intézmény Kiadásai  összesen:</t>
  </si>
  <si>
    <t>Egyéb költségtérítések   ( lakossági folyószámla költségtérítés óvonők dajkák           2.000  Ft/fő x6  fő )</t>
  </si>
  <si>
    <t>Egyéb költségtérítések   ( egészségügyi szemüveg költségtérítés óvonők dajkák      30.000  Ft/fő x1  fő )</t>
  </si>
  <si>
    <t>Villamos energia ( intézményi kiadási előirányzat 40 %-a )</t>
  </si>
  <si>
    <t>Gázdíj ( intézményi előirányzat 40 %-a )</t>
  </si>
  <si>
    <t>Víz- és csatornadíj ( intézményi előirányzat 40 %-a )</t>
  </si>
  <si>
    <t>Karbantartási, kisjavítási szolgáltatások (karbantartási javítási munkadíjakból óvodai feladatelltást érintő díj, illetve az intézmény egészét érintó munkadíjak 40 %-a )</t>
  </si>
  <si>
    <t>Szakmai tevékenységet segítő szolgáltatások ( pszichológus játszótér ellenőrzés, egyéb szakmai ellenőrzések óvodai feladatelltást érintő, illetve ahol nem eldönthető ott a kiadás 40 %-a )</t>
  </si>
  <si>
    <t>Szakmai tevékenységet segítő szolg. oktatás, továbbképzés ( óvonők dajkák továbbképzései )</t>
  </si>
  <si>
    <t>Postaköltség ( intézményi előirányzat 40 %-a )</t>
  </si>
  <si>
    <t>Egyéb üzemeltetési, fenntartási szolg. ( érintésvédelem tűzvédelem villámvédelem poroltó ellenőrzések egyéb üzemeltetési szolgáltatási kiadások ahol kontrétan az óvodai feladatelltáshoz kötödnek, illetve ahol az intézmény egészét érintik a kiadás 4o %-a )</t>
  </si>
  <si>
    <t>Biztosítási díjak ( intézményi előirányzat 40 %-a )</t>
  </si>
  <si>
    <t>Szállítás ( óvodások szállításával kapcsolatos költségek )</t>
  </si>
  <si>
    <t>Kéményseprés ( intézményi előirányzat 40 %-a )</t>
  </si>
  <si>
    <t>Rovarírtás ( intézményi előirányzat 40 %-a )</t>
  </si>
  <si>
    <t>Bank ktg  ( intézményi előirányzat 40 %-a )</t>
  </si>
  <si>
    <t>Üzem orvosi szolg. ( óvónők és dajkák )</t>
  </si>
  <si>
    <t>Dologi kiadások összesen:</t>
  </si>
  <si>
    <t>0531143</t>
  </si>
  <si>
    <t>Informatikai kisértékű tárgyieszközbeszerzések ( óvodai feladatelltáshoz nyomtató, számítógép stb)</t>
  </si>
  <si>
    <t>Beruházási célú előzetesen felszámított általános forgalmi adó 27 %</t>
  </si>
  <si>
    <t>Kétnyelvű Német nemzetiségi Óvoda- Bölcsőde 2015.évi pénzügyi terve  4. oldal</t>
  </si>
  <si>
    <t>COFOG szám 096015 Szakfealdat 5629121 Gyermekétkeztetés köznevelési intézményben(óvodások közétkeztetése közétkzetetési feladatok12%a, intézményen belül 6%-a )</t>
  </si>
  <si>
    <t>Közalkalmazottak bére ( óvodások közétkeztetési konyhai dolgozója bérpótlékai )</t>
  </si>
  <si>
    <t>Jubileumi jutalom ( óvodások közétkeztetési konyhai dolgozója )</t>
  </si>
  <si>
    <t>Közlekedési költségtérítés ( óvodások közétkeztetési konyhai dolgozója )</t>
  </si>
  <si>
    <t>Foglalkoztatottak egyéb személyi juttatásai ( óvodások közétkeztetési konyhai dolgozója )</t>
  </si>
  <si>
    <t>Munkavégzésre irányuló egyéb jogviszonyban nem saját foglalkoztatottnak fizetett juttatások megbízási szerződés alapján  díjazás óvodások közétkeztetési feladatelltásnál)</t>
  </si>
  <si>
    <t>Gyógyszerbeszerzés  ( intézményi kiadási előirányzat 6 %-a )</t>
  </si>
  <si>
    <t>Könyv, folyóiratbeszerzés ( intézményi előirányzatból közétkeztetésre beszerzett könyv folyóirat 12 %-a )</t>
  </si>
  <si>
    <t>Kis értékű tárgyieszköz beszerzés ( közétkeztetési  feladatelltás 12 %-a )</t>
  </si>
  <si>
    <t>Nyomtatványbesz, sokszorosítási agyegbeszerzés ( papír intézményi előirányzat 6 %-a + nyomtatványokból közétkeztetési feladatelltáshoz beszerzett rész 12%-a)</t>
  </si>
  <si>
    <t xml:space="preserve">Tisztitó és takarítószerek ( intézményi kiadási előirányzat 6 %-a ) </t>
  </si>
  <si>
    <t xml:space="preserve">Egyéb üzemeltetési, fenntart, agyíagbeszerzés   ( intézményi feladatelltásnál karbantartásokhoz például festésnél felhasznált anyagok 6 %-a , közétkeztetési eszközök javításához karbantartásához felhasznált anyagok 12 %.-a , ) </t>
  </si>
  <si>
    <t>Kétnyelvű Német nemzetiségi Óvoda- Bölcsőde 2015.évi pénzügyi terve  5. oldal</t>
  </si>
  <si>
    <t>Nyomtatást segítő anyagok ( festékkazetták konyhai feladatelltáshoz nyomtatókba  költség 12 %-a )</t>
  </si>
  <si>
    <t>Informatikai szolgáltatások igénybevétele ( konyhai programokkal kapcsolatos szolgáltatási díjjak12%-a például élelmiszernyilvántartó program )</t>
  </si>
  <si>
    <t>Telefonszámla  ( intézményi előirányzat 6 %-a )</t>
  </si>
  <si>
    <t>Gázdíj ( intézményi előirányzat 6 %-a )</t>
  </si>
  <si>
    <t>Víz- és csatornadíj ( intézményi előirányzat 6 %-a )</t>
  </si>
  <si>
    <t>Karbantartási, kisjavítási szolgáltatások (karbantartási javítási munkadíjakból konyhai feladatelltást érintő díj 12%-a , illetve az intézmény egészét érintő munkadíjak 6 %-a )</t>
  </si>
  <si>
    <t>Szakmai tevékenységet segítő szolg. oktatás, továbbképzés ( óvodások közétkezését biztosító dolgozó továbbképzései )</t>
  </si>
  <si>
    <t>Postaköltség ( intézményi előirányzat 6 %-a )</t>
  </si>
  <si>
    <t>Egyéb üzemeltetési, fenntartási szolg. ( érintésvédelem tűzvédelem villámvédelem poroltó ellenőrzések egyéb üzemeltetési szolgáltatási kiadások ahol kontrétan az konyhai feladatelltáshoz kötödnek12% , illetve ahol az intézmény egészét érintik a kiadás 6 %-a )</t>
  </si>
  <si>
    <t>Biztosítási díjak ( intézményi előirányzat 6 %-a )</t>
  </si>
  <si>
    <t>Szállítás ( óvodások  étkeztetésével kapcsolatos szállítási  költségek )</t>
  </si>
  <si>
    <t>Kéményseprés ( intézményi előirányzat 6 %-a )</t>
  </si>
  <si>
    <t>Rovarírtás ( intézményi előirányzat 1 %-a )</t>
  </si>
  <si>
    <t>Bank ktg  ( intézményi előirányzat 1 %-a )</t>
  </si>
  <si>
    <t>Üzem orvosi szolg. ( óvodások közétkeztetését bíztosító dolgozó )</t>
  </si>
  <si>
    <t>Foglalkoztatottak kiküldetései ( óvodások közétkeztetését bíztosító dolgozó )</t>
  </si>
  <si>
    <t>Egyéb tárgyi eszközök beszerzése, létesítése ( intézményvezető igényli és a testület hagyja jóvá például kerítés játékok közvetlen konyhai feladatelltáshoz kötödő 12 % például konyhai nagyértékű eszközök , míg pl az intézményhez kacsolódó kerítés 6 % stb )</t>
  </si>
  <si>
    <t>Kétnyelvű Német nemzetiségi Óvoda- Bölcsőde 2015.évi pénzügyi terve  6. oldal</t>
  </si>
  <si>
    <t>Közlekedési költségtérítés ( óvodai dolgozók közétkeztetési konyhai dolgozója )</t>
  </si>
  <si>
    <t>Informatikai kisértékű tárgyieszközbeszerzések (  közétkeztetési feladatelltásához nyomtató, számítógép stb 12 %)</t>
  </si>
  <si>
    <t>Gyógyszerbeszerzés  ( intézményi kiadási előirányzat 1 %-a )</t>
  </si>
  <si>
    <t>Kétnyelvű Német nemzetiségi Óvoda- Bölcsőde 2015.évi pénzügyi terve  7. oldal</t>
  </si>
  <si>
    <t>Telefonszámla  ( intézményi előirányzat 1 %-a )</t>
  </si>
  <si>
    <t>Egyéb kommunikációs szolgáltatások ( Zánka TV szolgáltatásai egyéb kommunikációs szolgáltatásokból konyhai feladatra jutó rész 12%-a, ha az intézményt egyben érinti a költség 6 %-a )</t>
  </si>
  <si>
    <t>Villamos energia ( intézményi kiadási előirányzat 1 %-a )</t>
  </si>
  <si>
    <t>Gázdíj ( intézményi előirányzat 1 %-a )</t>
  </si>
  <si>
    <t>Víz- és csatornadíj ( intézményi előirányzat 1 %-a )</t>
  </si>
  <si>
    <t>Szakmai tevékenységet segítő szolgáltatások ( pszichológus játszótér ellenőrzés, egyéb szakmai ellenőrzések konyhai feladatelltásnál 12 %, illetve ahol nem eldönthető ott a kiadás 6 %-a )</t>
  </si>
  <si>
    <t>Villamos energia ( intézményi kiadási előirányzat 6 %-a )</t>
  </si>
  <si>
    <t>Postaköltség ( intézményi előirányzat 1 %-a )</t>
  </si>
  <si>
    <t>Biztosítási díjak ( intézményi előirányzat 1 %-a )</t>
  </si>
  <si>
    <t>Kéményseprés ( intézményi előirányzat 1 %-a )</t>
  </si>
  <si>
    <t>Rovarírtás ( intézményi előirányzat 6 %-a )</t>
  </si>
  <si>
    <t>Bank ktg  ( intézményi előirányzat 6 %-a )</t>
  </si>
  <si>
    <t>Kétnyelvű Német nemzetiségi Óvoda- Bölcsőde 2015.évi pénzügyi terve  8. oldal</t>
  </si>
  <si>
    <t>COFOG szám 096025 Szakfealdat 5629171 Munkahelyi étkeztetés köznevelési intézményben(óvodai iskolai dolgozók  közétkeztetése közétkzetetési feladatok 6%a, intézményen belül 2%-a )</t>
  </si>
  <si>
    <t>Közalkalmazottak bére ( óvodai iskolai dolgozók közétkeztetési konyhai dolgozója bérpótlékai )</t>
  </si>
  <si>
    <t>Közalkalmazottak bére ( óvodai iskolai dolgozók közétkezttési konyhai dolgozója illetménykiegészítései )</t>
  </si>
  <si>
    <t>Jubileumi jutalom ( óvodai  iskolai dolgozók közétkeztetési konyhai dolgozója )</t>
  </si>
  <si>
    <t>Közlekedési költségtérítés ( óvodai iskolai dolgozók közétkeztetési konyhai dolgozója )</t>
  </si>
  <si>
    <t>Foglalkoztatottak egyéb személyi juttatásai ( óvodai iskolai dolgozók közétkeztetési konyhai dolgozója )</t>
  </si>
  <si>
    <t>Informatikai kisértékű tárgyieszközbeszerzések (  közétkeztetési feladatelltásához nyomtató, számítógép stb 6 % )</t>
  </si>
  <si>
    <t>Gyógyszerbeszerzés  ( intézményi kiadási előirányzat 2 %-a )</t>
  </si>
  <si>
    <t>Könyv, folyóiratbeszerzés ( intézményi előirányzatból közétkeztetésre beszerzett könyv folyóirat 6 %-a )</t>
  </si>
  <si>
    <t>Kis értékű tárgyieszköz beszerzés ( közétkeztetési  feladatelltás 6 %-a )</t>
  </si>
  <si>
    <t>Nyomtatványbesz, sokszorosítási agyegbeszerzés ( papír intézményi előirányzat 6 %-a + nyomtatványokból közétkeztetési feladatelltáshoz beszerzett rész 2%-a)</t>
  </si>
  <si>
    <t xml:space="preserve">Tisztitó és takarítószerek ( intézményi kiadási előirányzat 2 %-a ) </t>
  </si>
  <si>
    <t xml:space="preserve">Egyéb üzemeltetési, fenntart, agyíagbeszerzés   ( intézményi feladatelltásnál karbantartásokhoz például festésnél felhasznált anyagok 2 %-a , közétkeztetési eszközök javításához karbantartásához felhasznált anyagok 6 %.-a , ) </t>
  </si>
  <si>
    <t>Irodaszer ( papír toll ragasztó stb intézményi kiadási előirányzat 2 %-a )</t>
  </si>
  <si>
    <t>COFOG szám 096025 Szakfealdat 5629171 Munkahelyi étkeztetés köznevelési intézményben(óvodai iskolai dolgozók  közétkeztetése közétkzetetési feladatok6%a, intézményen belül 2%-a )</t>
  </si>
  <si>
    <t>Nyomtatást segítő anyagok ( festékkazetták konyhai feladatelltáshoz nyomtatókba  költség 6 %-a )</t>
  </si>
  <si>
    <t>Informatikai szolgáltatások igénybevétele ( konyhai programokkal kapcsolatos szolgáltatási díjjak6%-a például élelmiszernyilvántartó program )</t>
  </si>
  <si>
    <t>Telefonszámla  ( intézményi előirányzat 2 %-a )</t>
  </si>
  <si>
    <t>Egyéb kommunikációs szolgáltatások ( Zánka TV szolgáltatásai egyéb kommunikációs szolgáltatásokból konyhai feladatra jutó rész 6%-a, ha az intézményt egyben érinti a költség 2 %-a )</t>
  </si>
  <si>
    <t>Gázdíj ( intézményi előirányzat 2 %-a )</t>
  </si>
  <si>
    <t>Víz- és csatornadíj ( intézményi előirányzat 2 %-a )</t>
  </si>
  <si>
    <t>Karbantartási, kisjavítási szolgáltatások (karbantartási javítási munkadíjakból konyhai feladatelltást érintő díj 6%-a , illetve az intézmény egészét érintő munkadíjak 2 %-a )</t>
  </si>
  <si>
    <t>Szakmai tevékenységet segítő szolg. oktatás, továbbképzés ( óvodai iskolai dolgozók közétkezését biztosító dolgozó továbbképzései )</t>
  </si>
  <si>
    <t>Postaköltség ( intézményi előirányzat 2 %-a )</t>
  </si>
  <si>
    <t>Egyéb üzemeltetési, fenntartási szolg. ( érintésvédelem tűzvédelem villámvédelem poroltó ellenőrzések egyéb üzemeltetési szolgáltatási kiadások ahol kontrétan az konyhai feladatelltáshoz kötödnek 6% , illetve ahol az intézmény egészét érintik a kiadás 2 %-a )</t>
  </si>
  <si>
    <t>Szállítás ( óvodai iskolai dolgozók  étkeztetésével kapcsolatos szállítási  költségek )</t>
  </si>
  <si>
    <t>Kéményseprés ( intézményi előirányzat 2 %-a )</t>
  </si>
  <si>
    <t>Rovarírtás ( intézményi előirányzat 2 %-a )</t>
  </si>
  <si>
    <t>Bank ktg  ( intézményi előirányzat 2 %-a )</t>
  </si>
  <si>
    <t>Üzem orvosi szolg. ( óvodai iskolai dolgozók közétkeztetését bíztosító dolgozó )</t>
  </si>
  <si>
    <t>Foglalkoztatottak kiküldetései ( óvodai iskolai dolgozók közétkeztetését bíztosító dolgozó )</t>
  </si>
  <si>
    <t>Egyéb tárgyi eszközök beszerzése, létesítése ( intézményvezető igényli és a testület hagyja jóvá például kerítés játékok közvetlen konyhai feladatelltáshoz kötödő 6% például konyhai nagyértékű eszközök , míg pl az intézményhez kacsolódó kerítés 2 % stb )</t>
  </si>
  <si>
    <t>COFOG szám 104036 Szakfealdat 5629171 Munkahelyi étkeztetés bölcsődében(bölcsődei dolgozók  közétkeztetése közétkzetetési feladatok1%a, intézményen belül 1%-a )</t>
  </si>
  <si>
    <t>Közalkalmazottak bére ( bölcsödei dolgozók közétkeztetési konyhai dolgozója bérpótlékai )</t>
  </si>
  <si>
    <t>Közalkalmazottak bére ( bölcsödei dolgozók közétkezttési konyhai dolgozója illetménykiegészítései )</t>
  </si>
  <si>
    <t>Jubileumi jutalom ( bölcsödei  dolgozók közétkeztetési konyhai dolgozója )</t>
  </si>
  <si>
    <t>Foglalkoztatottak egyéb személyi juttatásai ( bölcsödei dolgozók közétkeztetési konyhai dolgozója )</t>
  </si>
  <si>
    <t>Informatikai kisértékű tárgyieszközbeszerzések (  közétkeztetési feladatelltásához nyomtató, számítógép stb 1 % )</t>
  </si>
  <si>
    <t>Könyv, folyóiratbeszerzés ( intézményi előirányzatból közétkeztetésre beszerzett könyv folyóirat 1 %-a )</t>
  </si>
  <si>
    <t>Kis értékű tárgyieszköz beszerzés ( közétkeztetési  feladatelltás 1 %-a )</t>
  </si>
  <si>
    <t>Nyomtatványbesz, sokszorosítási agyegbeszerzés ( papír intézményi előirányzat 1 %-a + nyomtatványokból közétkeztetési feladatelltáshoz beszerzett rész 1%-a)</t>
  </si>
  <si>
    <t xml:space="preserve">Egyéb üzemeltetési, fenntart, agyíagbeszerzés   ( intézményi feladatelltásnál karbantartásokhoz például festésnél felhasznált anyagok 1 %-a , közétkeztetési eszközök javításához karbantartásához felhasznált anyagok 1 %.-a , ) </t>
  </si>
  <si>
    <t>Irodaszer ( papír toll ragasztó stb intézményi kiadási előirányzat 1 %-a )</t>
  </si>
  <si>
    <t>Kétnyelvű Német nemzetiségi Óvoda- Bölcsőde 2015.évi pénzügyi terve  9. oldal</t>
  </si>
  <si>
    <t>Nyomtatást segítő anyagok ( festékkazetták konyhai feladatelltáshoz nyomtatókba  költség 1 %-a )</t>
  </si>
  <si>
    <t>Informatikai szolgáltatások igénybevétele ( konyhai programokkal kapcsolatos szolgáltatási díjjak1%-a például élelmiszernyilvántartó program )</t>
  </si>
  <si>
    <t>Kétnyelvű Német nemzetiségi Óvoda- Bölcsőde 2015.évi pénzügyi terve  13. oldal</t>
  </si>
  <si>
    <t>COFOG szám 096015 Szakfealdat 5629131 Gyermekétkeztetés köznevelési intézményben (iskolások közétkeztetése étkzetetési feladatok 39%a, intézményen belül 20 %-a )</t>
  </si>
  <si>
    <t>Közalkalmazottak bére (  iskolások közétkeztetése konyhai dolgozója bérpótlékai )</t>
  </si>
  <si>
    <t>Közalkalmazottak bére ( iskolások közétkeztetése konyhai dolgozója illetménykiegészítései )</t>
  </si>
  <si>
    <t>Jubileumi jutalom ( iskolások közétkeztetése konyhai dolgozója )</t>
  </si>
  <si>
    <t>Foglalkoztatottak egyéb személyi juttatásai (iskolások közétkeztetése konyhai dolgozója )</t>
  </si>
  <si>
    <t>Informatikai kisértékű tárgyieszközbeszerzések (  közétkeztetési feladatelltásához nyomtató, számítógép stb39 % )</t>
  </si>
  <si>
    <t>Gyógyszerbeszerzés  ( intézményi kiadási előirányzat 20 %-a )</t>
  </si>
  <si>
    <t>Könyv, folyóiratbeszerzés ( intézményi előirányzatból közétkeztetésre beszerzett könyv folyóirat 39 %-a )</t>
  </si>
  <si>
    <t>Kis értékű tárgyieszköz beszerzés ( közétkeztetési  feladatelltás 39 %-a )</t>
  </si>
  <si>
    <t>Intézmény kiadása összesen:</t>
  </si>
  <si>
    <t>az étkeztetésen belül:</t>
  </si>
  <si>
    <t>Kétnyelvű Német nemzetiségi Óvoda- Bölcsőde 2015.évi pénzügyi terve  18. oldal</t>
  </si>
  <si>
    <t>Kétnyelvű Német nemzetiségi Óvoda- Bölcsőde 2015.évi pénzügyi terve  19. oldal</t>
  </si>
  <si>
    <t>Kétnyelvű Német nemzetiségi Óvoda- Bölcsőde 2015.évi pénzügyi terve  20. oldal</t>
  </si>
  <si>
    <t>Ellátott feladatra jutó költségmegosztás százalékosan ha ismert, hogy melyik feladathoz kapcsolódik</t>
  </si>
  <si>
    <t>%</t>
  </si>
  <si>
    <t>Óvodai feladatelltás</t>
  </si>
  <si>
    <t>Bölcsődei feladatellátás</t>
  </si>
  <si>
    <t>Közétkeztetési feladatok</t>
  </si>
  <si>
    <t>ezen belül</t>
  </si>
  <si>
    <t xml:space="preserve">szociáli közétkeztetés </t>
  </si>
  <si>
    <t>közétkeztetés  összesen:</t>
  </si>
  <si>
    <t>óvodások közétkeztetése</t>
  </si>
  <si>
    <t>iskolások közétkeztetés</t>
  </si>
  <si>
    <t>bölcsődések közétkeztetése</t>
  </si>
  <si>
    <t>vendég étkeztetés</t>
  </si>
  <si>
    <t>iskolai óvodai dolgozók közétkeztetése</t>
  </si>
  <si>
    <t>bölcsődei dolgozók közétkeztetése</t>
  </si>
  <si>
    <t>egyéb dolgozók közétkeztetése</t>
  </si>
  <si>
    <t>Ellátott feladatra jutó költségmegosztás százalékosan ha nem ismert, hogy melyik feladathoz kapcsolódik teljes intézményt terheli</t>
  </si>
  <si>
    <t xml:space="preserve">Egyéb üzemeltetési, fenntart, agyagbeszerzés   ( intézményi feladatelltásnál karbantartásokhoz például festésnél felhasznált anyagok 39 %-a , közétkeztetési eszközök javításához karbantartásához felhasznált anyagok 20 %.-a , ) </t>
  </si>
  <si>
    <t>Nyomtatást segítő anyagok ( festékkazetták konyhai feladatelltáshoz nyomtatókba  költség 39 %-a )</t>
  </si>
  <si>
    <t>Informatikai szolgáltatások igénybevétele ( konyhai programokkal kapcsolatos szolgáltatási díjjak39%-a például élelmiszernyilvántartó program )</t>
  </si>
  <si>
    <t>Telefonszámla  ( intézményi előirányzat 20 %-a )</t>
  </si>
  <si>
    <t>Egyéb kommunikációs szolgáltatások ( Zánka TV szolgáltatásai egyéb kommunikációs szolgáltatásokból konyhai feladatra jutó rész 39%-a, ha az intézményt egyben érinti a költség 20 %-a )</t>
  </si>
  <si>
    <t>Gázdíj ( intézményi előirányzat 20 %-a )</t>
  </si>
  <si>
    <t>Víz- és csatornadíj ( intézményi előirányzat 20 %-a )</t>
  </si>
  <si>
    <t>Karbantartási, kisjavítási szolgáltatások (karbantartási javítási munkadíjakból konyhai feladatelltást érintő díj 39 %-a , illetve az intézmény egészét érintő munkadíjak 20 %-a )</t>
  </si>
  <si>
    <t>Postaköltség ( intézményi előirányzat 20 %-a )</t>
  </si>
  <si>
    <t>Egyéb üzemeltetési, fenntartási szolg. ( érintésvédelem tűzvédelem villámvédelem poroltó ellenőrzések egyéb üzemeltetési szolgáltatási kiadások ahol kontrétan az konyhai feladatelltáshoz kötödne 39 % , illetve ahol az intézmény egészét érintik a kiadás 20 %-a )</t>
  </si>
  <si>
    <t>Szállítás ( iskolások  közétkeztetésével kapcsolatos szállítási  költségek )</t>
  </si>
  <si>
    <t>Kéményseprés ( intézményi előirányzat 20 %-a )</t>
  </si>
  <si>
    <t>Rovarírtás ( intézményi előirányzat 20 %-a )</t>
  </si>
  <si>
    <t>Bank ktg  ( intézményi előirányzat 20 %-a )</t>
  </si>
  <si>
    <t>Üzem orvosi szolg. ( iskolások közétkeztetését bíztosító dolgozó )</t>
  </si>
  <si>
    <t>Foglalkoztatottak kiküldetései ( iskolások közétkeztetését bíztosító dolgozó )</t>
  </si>
  <si>
    <t>Egyéb tárgyi eszközök beszerzése, létesítése ( intézményvezető igényli és a testület hagyja jóvá például kerítés játékok közvetlen konyhai feladatelltáshoz kötödő 39% például konyhai nagyértékű eszközök , míg pl az intézményhez kacsolódó kerítés 20 % stb )</t>
  </si>
  <si>
    <t>Bank ktg  ( intézményi előirányzat 5 %-a )</t>
  </si>
  <si>
    <t>Kétnyelvű Német nemzetiségi Óvoda- Bölcsőde 2015.évi pénzügyi terve  14. oldal</t>
  </si>
  <si>
    <t>COFOG szám 104035Szakfealdat 8891011Gyermekétkeztetés bölcsődében(bölcsődések közétkeztetése étkzetetési feladatok3%a, intézményen belül2 %)</t>
  </si>
  <si>
    <t>Kiszámlázott általános forgalmi adó ( bölcsődés  étkezők 27 % )</t>
  </si>
  <si>
    <t>Közalkalmazottak bére (  bölcsödések közétkeztetése konyhai dolgozója bérpótlékai )</t>
  </si>
  <si>
    <t>Közalkalmazottak bére ( bölcsödések közétkeztetése konyhai dolgozója illetménykiegészítései )</t>
  </si>
  <si>
    <t>Jubileumi jutalom ( bölcsödések  közétkeztetése konyhai dolgozója )</t>
  </si>
  <si>
    <t>Közlekedési költségtérítés ( bölcsődések közétkeztetése konyhai dolgozója )</t>
  </si>
  <si>
    <t>Foglalkoztatottak egyéb személyi juttatásai (bölcsödések közétkeztetése konyhai dolgozója )</t>
  </si>
  <si>
    <t>Informatikai kisértékű tárgyieszközbeszerzések (  közétkeztetési feladatelltásához nyomtató, számítógép stb3 % )</t>
  </si>
  <si>
    <t>Könyv, folyóiratbeszerzés ( intézményi előirányzatból közétkeztetésre beszerzett könyv folyóirat 3 %-a )</t>
  </si>
  <si>
    <t>Kis értékű tárgyieszköz beszerzés ( közétkeztetési  feladatelltás 3 %-a )</t>
  </si>
  <si>
    <t>Nyomtatványbesz, sokszorosítási agyegbeszerzés ( papír intézményi előirányzat 2 %-a + nyomtatványokból közétkeztetési feladatelltáshoz beszerzett rész 3%-a)</t>
  </si>
  <si>
    <t xml:space="preserve">Egyéb üzemeltetési, fenntart, agyagbeszerzés   ( intézményi feladatelltásnál karbantartásokhoz például festésnél felhasznált anyagok 3 %-a , közétkeztetési eszközök javításához karbantartásához felhasznált anyagok 2 %.-a , ) </t>
  </si>
  <si>
    <t>Nyomtatást segítő anyagok ( festékkazetták konyhai feladatelltáshoz nyomtatókba  költség 3 %-a )</t>
  </si>
  <si>
    <t>Informatikai szolgáltatások igénybevétele ( konyhai programokkal kapcsolatos szolgáltatási díjjak3%-a például élelmiszernyilvántartó program )</t>
  </si>
  <si>
    <t>Egyéb kommunikációs szolgáltatások ( Zánka TV szolgáltatásai egyéb kommunikációs szolgáltatásokból konyhai feladatra jutó rész 3%-a, ha az intézményt egyben érinti a költség 2 %-a )</t>
  </si>
  <si>
    <t>Egyéb üzemeltetési, fenntartási szolg. ( érintésvédelem tűzvédelem villámvédelem poroltó ellenőrzések egyéb üzemeltetési szolgáltatási kiadások ahol kontrétan az konyhai feladatelltáshoz kötödne 3 % , illetve ahol az intézmény egészét érintik a kiadás 2 %-a )</t>
  </si>
  <si>
    <t>Szállítás ( bölcsödések  közétkeztetésével kapcsolatos szállítási  költségek )</t>
  </si>
  <si>
    <t>Üzem orvosi szolg. ( bölcsödések közétkeztetését bíztosító dolgozó )</t>
  </si>
  <si>
    <t>Foglalkoztatottak kiküldetései ( bölcsödések közétkeztetését bíztosító dolgozó )</t>
  </si>
  <si>
    <t>Egyéb tárgyi eszközök beszerzése, létesítése ( intézményvezető igényli és a testület hagyja jóvá például kerítés játékok közvetlen konyhai feladatelltáshoz kötödő 3% például konyhai nagyértékű eszközök , míg pl az intézményhez kacsolódó kerítés 2 % stb )</t>
  </si>
  <si>
    <t>Kétnyelvű Német nemzetiségi Óvoda- Bölcsőde 2015.évi pénzügyi terve  15. oldal</t>
  </si>
  <si>
    <t>Kétnyelvű Német nemzetiségi Óvoda- Bölcsőde 2015.évi pénzügyi terve  16. oldal</t>
  </si>
  <si>
    <t>COFOG szám 104030 Szakfealdat 8891011 Gyermekek napközbeni ellátása  bölcsődében(bölcsődések  intézményen belül  10 %)</t>
  </si>
  <si>
    <t>Előző évi költségvetési maradvány igénybevétele ( pénzmaradvány még nem ismert )</t>
  </si>
  <si>
    <t>Közalkalmazottak bére (  bölcsödések dolgozói bérpótlékai )</t>
  </si>
  <si>
    <t>Közalkalmazottak bére ( bölcsödések  dolgozói illetménykiegészítései )</t>
  </si>
  <si>
    <t>Jubileumi jutalom ( bölcsödések   dolgozói )</t>
  </si>
  <si>
    <t>Közlekedési költségtérítés ( bölcsődések dolgozói )</t>
  </si>
  <si>
    <t>Foglalkoztatottak egyéb személyi juttatásai (bölcsödések  dolgozói )</t>
  </si>
  <si>
    <t>Informatikai kisértékű tárgyieszközbeszerzések (  bölcsődei feladatelltásához nyomtató, számítógép stb )</t>
  </si>
  <si>
    <t>Gyógyszerbeszerzés  ( intézményi kiadási előirányzat 10 %-a )</t>
  </si>
  <si>
    <t>Könyv, folyóiratbeszerzés ( intézményi előirányzatból bölcsődei feladatellátásra beszerzett könyv folyóirat  )</t>
  </si>
  <si>
    <t>Kis értékű tárgyieszköz beszerzés ( bölcsődei  feladatelltás )</t>
  </si>
  <si>
    <t>Nyomtatványbesz, sokszorosítási agyegbeszerzés ( papír intézményi előirányzat 10 %-a + nyomtatványokból bölcsődei feladatelltáshoz beszerzett rész)</t>
  </si>
  <si>
    <t xml:space="preserve">Egyéb üzemeltetési, fenntart, agyagbeszerzés   ( intézményi feladatelltásnál karbantartásokhoz például festésnél felhasznált anyagok 10 %-a , bölcsődei eszközök javításához karbantartásához felhasznált anyagok 100 %.-a , ) </t>
  </si>
  <si>
    <t>Nyomtatást segítő anyagok ( festékkazetták bölcsődei feladatelltáshoz nyomtatókba  költség 100 %-a )</t>
  </si>
  <si>
    <t>Informatikai szolgáltatások igénybevétele ( bölcsődei programokkal kapcsolatos szolgáltatási díjjak 100%-a  )</t>
  </si>
  <si>
    <t>Telefonszámla  ( intézményi előirányzat 10 %-a )</t>
  </si>
  <si>
    <t>Egyéb kommunikációs szolgáltatások ( Zánka TV szolgáltatásai egyéb kommunikációs szolgáltatásokból bölcsődei feladatra jutó 100%-a, ha az intézményt egyben érinti a költség 10 %-a )</t>
  </si>
  <si>
    <t>Villamos energia ( intézményi kiadási előirányzat 10 %-a )</t>
  </si>
  <si>
    <t>Gázdíj ( intézményi előirányzat 10 %-a )</t>
  </si>
  <si>
    <t>Víz- és csatornadíj ( intézményi előirányzat 10 %-a )</t>
  </si>
  <si>
    <t>Villamos energia ( intézményi kiadási előirányzat 2 %-a )</t>
  </si>
  <si>
    <t>Karbantartási, kisjavítási szolgáltatások (karbantartási javítási munkadíjakból bölcsődei feladatelltást érintő díj 100 %-a , illetve az intézmény egészét érintő munkadíjak 10 %-a )</t>
  </si>
  <si>
    <t>Szakmai tevékenységet segítő szolgáltatások ( pszichológus játszótér ellenőrzés, egyéb szakmai ellenőrzések bölcsődei feladatelltásnál kiadás 100 %-a, illetve ahol nem eldönthető ott a kiadás 10%-a )</t>
  </si>
  <si>
    <t>Postaköltség ( intézményi előirányzat 10 %-a )</t>
  </si>
  <si>
    <t>Egyéb üzemeltetési, fenntartási szolg. ( érintésvédelem tűzvédelem villámvédelem poroltó ellenőrzések egyéb üzemeltetési szolgáltatási kiadások ahol kontrétan a bölcsődei feladatelltáshoz kötödne 100 % , illetve ahol az intézmény egészét érintik a kiadás 10 %-a )</t>
  </si>
  <si>
    <t>Biztosítási díjak ( intézményi előirányzat 10 %-a )</t>
  </si>
  <si>
    <t>Szállítás ( bölcsödésekkel kapcsolatos szállítási  költségek )</t>
  </si>
  <si>
    <t>Kéményseprés ( intézményi előirányzat 10 %-a )</t>
  </si>
  <si>
    <t>Rovarírtás ( intézményi előirányzat 10 %-a )</t>
  </si>
  <si>
    <t>Bank ktg  ( intézményi előirányzat 10 %-a )</t>
  </si>
  <si>
    <t>Üzem orvosi szolg. ( bölcsödések feladatelltását bíztosító dolgozó )</t>
  </si>
  <si>
    <t>Foglalkoztatottak kiküldetései ( bölcsödések feladatelltását bíztosító dolgozó )</t>
  </si>
  <si>
    <t>0531213</t>
  </si>
  <si>
    <t>Nyomtatványbesz, sokszorosítási agyegbesz.(papír intézményi előirányzat11%-a+nyomtatványokból közétkeztetési feladatelltáshoz beszerzett rész 5%-a)</t>
  </si>
  <si>
    <t>Karbantartási, kisjavítási szolg.(karbantartási javítási munkadíjakból konyhai feladatelltást érintő díj11%-a,az intézmény egészét érintő munkadíjak 5 %-a)</t>
  </si>
  <si>
    <t>Nyomtatványbesz,sokszorosítási agyegb.( papír intézményi előirányzat20%-a,nyomtatványokból közétkeztetési feladatelltáshoz beszerzett rész 39%-a)</t>
  </si>
  <si>
    <t>Szakmai tevékenységet segítő szolg.( egyéb szakmai ellenőrzések konyhai feladatelltásnál kiadás39%-a,ahol nem eldönthető ott a kiadás 20%-a)</t>
  </si>
  <si>
    <t>Szakmai tevékenységet segítő szolg.(egyéb szakmai ellenőrzések konyhai feladatelltásnál kiadás 3 %-a,ahol nem eldönthető ott a kiadás 2%-a )</t>
  </si>
  <si>
    <t>Kétnyelvű Német nemzetiségi Óvoda- Bölcsőde 2015.évi pénzügyi terve  17. oldal</t>
  </si>
  <si>
    <t>COFOG szám 107051 Szakfealdat 8899211 Szociális étkeztetés (szociális közétkezők közétkeztetése étkzetetési feladatok26%a, intézményen belül 13 %)</t>
  </si>
  <si>
    <t>Kiszámlázott általános forgalmi adó ( szociális  étkezők 27 % )</t>
  </si>
  <si>
    <t>Közalkalmazottak bére (  szociális étkezők közétkeztetése konyhai dolgozója bérpótlékai )</t>
  </si>
  <si>
    <t>Közalkalmazottak bére ( szociális étkezők közétkeztetése konyhai dolgozója illetménykiegészítései )</t>
  </si>
  <si>
    <t>Jubileumi jutalom ( szociáli étkezők  közétkeztetése konyhai dolgozója )</t>
  </si>
  <si>
    <t>Közlekedési költségtérítés ( szociális étkezők közétkeztetése konyhai dolgozója )</t>
  </si>
  <si>
    <t>Informatikai kisértékű tárgyieszközbeszerzések (  közétkeztetési feladatelltásához nyomtató, számítógép stb26 % )</t>
  </si>
  <si>
    <t>Gyógyszerbeszerzés  ( intézményi kiadási előirányzat 13 %-a )</t>
  </si>
  <si>
    <t>Könyv, folyóiratbeszerzés ( intézményi előirányzatból közétkeztetésre beszerzett könyv folyóirat 26 %-a )</t>
  </si>
  <si>
    <t>Kis értékű tárgyieszköz beszerzés ( közétkeztetési  feladatelltás 26 %-a )</t>
  </si>
  <si>
    <t>Nyomtatványbesz, sokszorosítási agyegbeszerzés ( papír intézményi előirányzat 13 %-a + nyomtatványokból közétkeztetési feladatelltáshoz beszerzett rész 26%-a)</t>
  </si>
  <si>
    <t xml:space="preserve">Egyéb üzemeltetési, fenntart, agyagbeszerzés   ( intézményi feladatelltásnál karbantartásokhoz például festésnél felhasznált anyagok 13 %-a , közétkeztetési eszközök javításához karbantartásához felhasznált anyagok 26 %.-a , ) </t>
  </si>
  <si>
    <t>Nyomtatást segítő anyagok ( festékkazetták konyhai feladatelltáshoz nyomtatókba  költség 26 %-a )</t>
  </si>
  <si>
    <t>Informatikai szolgáltatások igénybevétele ( konyhai programokkal kapcsolatos szolgáltatási díjjak26%-a például élelmiszernyilvántartó program )</t>
  </si>
  <si>
    <t>Telefonszámla  ( intézményi előirányzat 13 %-a )</t>
  </si>
  <si>
    <t>Egyéb kommunikációs szolgáltatások ( Zánka TV szolgáltatásai egyéb kommunikációs szolgáltatásokból konyhai feladatra jutó rész 26%-a, ha az intézményt egyben érinti a költség 13 %-a )</t>
  </si>
  <si>
    <t>Gázdíj ( intézményi előirányzat 13 %-a )</t>
  </si>
  <si>
    <t>Víz- és csatornadíj ( intézményi előirányzat 13 %-a )</t>
  </si>
  <si>
    <t>Karbantartási, kisjavítási szolgáltatások (karbantartási javítási munkadíjakból konyhai feladatelltást érintő díj 26 %-a , illetve az intézmény egészét érintő munkadíjak 13 %-a )</t>
  </si>
  <si>
    <t>Postaköltség ( intézményi előirányzat 13 %-a )</t>
  </si>
  <si>
    <t>Egyéb üzemeltetési, fenntartási szolg. ( érintésvédelem tűzvédelem villámvédelem poroltó ellenőrzések egyéb üzemeltetési szolgáltatási kiadások ahol kontrétan az konyhai feladatelltáshoz kötödne 26 % , illetve ahol az intézmény egészét érintik a kiadás 13 %-a )</t>
  </si>
  <si>
    <t>Szállítás ( szociális étkezők  közétkeztetésével kapcsolatos szállítási  költségek )</t>
  </si>
  <si>
    <t>Kéményseprés ( intézményi előirányzat 13 %-a )</t>
  </si>
  <si>
    <t>Rovarírtás ( intézményi előirányzat 13 %-a )</t>
  </si>
  <si>
    <t>Bank ktg  ( intézményi előirányzat 13 %-a )</t>
  </si>
  <si>
    <t>Üzem orvosi szolg. ( szociális étkezők  közétkeztetését bíztosító dolgozó )</t>
  </si>
  <si>
    <t>Foglalkoztatottak kiküldetései ( szociális étkezők közétkeztetését bíztosító dolgozó )</t>
  </si>
  <si>
    <t>Közlekedési költségtérítés ( óvonők dajkák ) 2 fő</t>
  </si>
  <si>
    <t>Szociális hozzájárulási adó 4.364.527,-</t>
  </si>
  <si>
    <t>Munka és védőruha  óvonők dajkák     2  fő x    40.000 Ft/fő</t>
  </si>
  <si>
    <t>Ellátott feladat megnevezése   szakfeladat és COFOG számmal</t>
  </si>
  <si>
    <t>2015. évi előirányzat e/Ft-ban</t>
  </si>
  <si>
    <t>Intézmény Bevételei összesen:</t>
  </si>
  <si>
    <t>Egyéb kommunikációs szolgáltatások ( Zánka TV szolgáltatásai egyéb kommunikációs szolgáltatásokból konyhai feladatra jutó rész 1%-a, ha az intézményt egyben érinti a költség 1 %-a )</t>
  </si>
  <si>
    <t>Karbantartási, kisjavítási szolgáltatások (karbantartási javítási munkadíjakból konyhai feladatelltást érintő díj 1%-a , illetve az intézmény egészét érintő munkadíjak 1 %-a )</t>
  </si>
  <si>
    <t>Szakmai tevékenységet segítő szolgáltatások ( pszichológus játszótér ellenőrzés, egyéb szakmai ellenőrzések konyhai feladatelltásnál kiadás 1 %-a, illetve ahol nem eldönthető ott a kiadás 1%-a )</t>
  </si>
  <si>
    <t>Szakmai tevékenységet segítő szolg. oktatás, továbbképzés (bölcsödei dolgozók közétkezését biztosító dolgozó továbbképzései )</t>
  </si>
  <si>
    <t>Egyéb üzemeltetési, fenntartási szolg. ( érintésvédelem tűzvédelem villámvédelem poroltó ellenőrzések egyéb üzemeltetési szolgáltatási kiadások ahol kontrétan az konyhai feladatelltáshoz kötödnek1% , illetve ahol az intézmény egészét érintik a kiadás 1 %-a )</t>
  </si>
  <si>
    <t>Szállítás ( bölcsödei dolgozók  étkeztetésével kapcsolatos szállítási  költségek )</t>
  </si>
  <si>
    <t>Üzem orvosi szolg. ( bölcsödei dolgozók közétkeztetését bíztosító dolgozó )</t>
  </si>
  <si>
    <t>Foglalkoztatottak kiküldetései ( bölcsödei dolgozók közétkeztetését bíztosító dolgozó )</t>
  </si>
  <si>
    <t>Egyéb tárgyi eszközök beszerzése, létesítése ( intézményvezető igényli és a testület hagyja jóvá például kerítés játékok közvetlen konyhai feladatelltáshoz kötödő 1% például konyhai nagyértékű eszközök , míg pl az intézményhez kacsolódó kerítés 1 % stb )</t>
  </si>
  <si>
    <t>Kétnyelvű Német nemzetiségi Óvoda- Bölcsőde 2015.évi pénzügyi terve  10. oldal</t>
  </si>
  <si>
    <t>COFOG szám 900020 Szakfealdat 5629171 Önkormányzatok funkcióra nem sorolható bevételei államháztartáson kivűlről (egyéb dolgozók  közétkeztetése közétkzetetési feladatok2%a, intézményen belül 1%-a )</t>
  </si>
  <si>
    <t>Közalkalmazottak bére ( egyéb dolgozók közétkeztetési konyhai dolgozója bérpótlékai )</t>
  </si>
  <si>
    <t>Közalkalmazottak bére ( egyéb  dolgozók közétkezttési konyhai dolgozója illetménykiegészítései )</t>
  </si>
  <si>
    <t>Jubileumi jutalom ( egyéb   dolgozók közétkeztetési konyhai dolgozója )</t>
  </si>
  <si>
    <t>Közlekedési költségtérítés ( egyéb dolgozók közétkeztetési konyhai dolgozója )</t>
  </si>
  <si>
    <t>Foglalkoztatottak egyéb személyi juttatásai ( egyéb dolgozók közétkeztetési konyhai dolgozója )</t>
  </si>
  <si>
    <t>Informatikai kisértékű tárgyieszközbeszerzések (  közétkeztetési feladatelltásához nyomtató, számítógép stb2 % )</t>
  </si>
  <si>
    <t>Könyv, folyóiratbeszerzés ( intézményi előirányzatból közétkeztetésre beszerzett könyv folyóirat 2 %-a )</t>
  </si>
  <si>
    <t>Kis értékű tárgyieszköz beszerzés ( közétkeztetési  feladatelltás 2 %-a )</t>
  </si>
  <si>
    <t>Nyomtatványbesz, sokszorosítási agyegbeszerzés ( papír intézményi előirányzat 2 %-a + nyomtatványokból közétkeztetési feladatelltáshoz beszerzett rész 1%-a)</t>
  </si>
  <si>
    <t xml:space="preserve">Tisztitó és takarítószerek ( intézményi kiadási előirányzat 1 %-a ) </t>
  </si>
  <si>
    <t xml:space="preserve">Egyéb üzemeltetési, fenntart, agyíagbeszerzés   ( intézményi feladatelltásnál karbantartásokhoz például festésnél felhasznált anyagok 1 %-a , közétkeztetési eszközök javításához karbantartásához felhasznált anyagok 2 %.-a , ) </t>
  </si>
  <si>
    <t>Nyomtatást segítő anyagok ( festékkazetták konyhai feladatelltáshoz nyomtatókba  költség 2 %-a )</t>
  </si>
  <si>
    <t>Informatikai szolgáltatások igénybevétele ( konyhai programokkal kapcsolatos szolgáltatási díjjak2%-a például élelmiszernyilvántartó program )</t>
  </si>
  <si>
    <t>Egyéb kommunikációs szolgáltatások ( Zánka TV szolgáltatásai egyéb kommunikációs szolgáltatásokból konyhai feladatra jutó rész 2%-a, ha az intézményt egyben érinti a költség 1 %-a )</t>
  </si>
  <si>
    <t>Szakmai tevékenységet segítő szolg. oktatás, továbbképzés (egyéb dolgozók közétkezését biztosító dolgozó továbbképzései )</t>
  </si>
  <si>
    <t>Egyéb üzemeltetési, fenntartási szolg. ( érintésvédelem tűzvédelem villámvédelem poroltó ellenőrzések egyéb üzemeltetési szolgáltatási kiadások ahol kontrétan az konyhai feladatelltáshoz kötödne 2% , illetve ahol az intézmény egészét érintik a kiadás 1 %-a )</t>
  </si>
  <si>
    <t>Szállítás ( egyéb dolgozók  étkeztetésével kapcsolatos szállítási  költségek )</t>
  </si>
  <si>
    <t>Üzem orvosi szolg. ( egyéb dolgozók közétkeztetését bíztosító dolgozó )</t>
  </si>
  <si>
    <t>Foglalkoztatottak kiküldetései ( egyéb  dolgozók közétkeztetését bíztosító dolgozó )</t>
  </si>
  <si>
    <t>Kétnyelvű Német nemzetiségi Óvoda- Bölcsőde 2015.évi pénzügyi terve  11. oldal</t>
  </si>
  <si>
    <t xml:space="preserve">Kétnyelvű Német nemzetiségi Óvoda- Bölcsőde 2015.évi pénzügyi terve  </t>
  </si>
  <si>
    <t>COFOG szám 900020 Szakfealdat 5629201 Önkormányzatok funkcióra nem sorolható bevételei államháztartáson kivűlről (vendégétkeztetés étkzetetési feladatok 11%a, intézményen belül 5 %-a )</t>
  </si>
  <si>
    <t>Közalkalmazottak bére (  vendégétkeztetési konyhai dolgozója bérpótlékai )</t>
  </si>
  <si>
    <t>Jubileumi jutalom ( vendégétkeztetési konyhai dolgozója )</t>
  </si>
  <si>
    <t>Közalkalmazottak bére ( vendégétkeztetési konyhai dolgozója illetménykiegészítései )</t>
  </si>
  <si>
    <t>Közlekedési költségtérítés ( vendégétkeztetési konyhai dolgozója )</t>
  </si>
  <si>
    <t>Foglalkoztatottak egyéb személyi juttatásai (vendégétkeztetési konyhai dolgozója )</t>
  </si>
  <si>
    <t>Kétnyelvű Német nemzetiségi Óvoda- Bölcsőde 2015.évi pénzügyi terve  12. oldal</t>
  </si>
  <si>
    <t>Informatikai kisértékű tárgyieszközbeszerzések (  közétkeztetési feladatelltásához nyomtató, számítógép stb11 % )</t>
  </si>
  <si>
    <t>Gyógyszerbeszerzés  ( intézményi kiadási előirányzat 5 %-a )</t>
  </si>
  <si>
    <t>Könyv, folyóiratbeszerzés ( intézményi előirányzatból közétkeztetésre beszerzett könyv folyóirat 11 %-a )</t>
  </si>
  <si>
    <t>Kis értékű tárgyieszköz beszerzés ( közétkeztetési  feladatelltás 11 %-a )</t>
  </si>
  <si>
    <t xml:space="preserve">Tisztitó és takarítószerek ( intézményi kiadási előirányzat 5 %-a ) </t>
  </si>
  <si>
    <t xml:space="preserve">Egyéb üzemeltetési, fenntart, agyagbeszerzés   ( intézményi feladatelltásnál karbantartásokhoz például festésnél felhasznált anyagok 5 %-a , közétkeztetési eszközök javításához karbantartásához felhasznált anyagok 11 %.-a , ) </t>
  </si>
  <si>
    <t>Nyomtatást segítő anyagok ( festékkazetták konyhai feladatelltáshoz nyomtatókba  költség 11 %-a )</t>
  </si>
  <si>
    <t>Informatikai szolgáltatások igénybevétele ( konyhai programokkal kapcsolatos szolgáltatási díjjak11%-a például élelmiszernyilvántartó program )</t>
  </si>
  <si>
    <t>Telefonszámla  ( intézményi előirányzat 5 %-a )</t>
  </si>
  <si>
    <t>Egyéb kommunikációs szolgáltatások ( Zánka TV szolgáltatásai egyéb kommunikációs szolgáltatásokból konyhai feladatra jutó rész 11%-a, ha az intézményt egyben érinti a költség 5 %-a )</t>
  </si>
  <si>
    <t>Gázdíj ( intézményi előirányzat 5 %-a )</t>
  </si>
  <si>
    <t>Víz- és csatornadíj ( intézményi előirányzat 5 %-a )</t>
  </si>
  <si>
    <t>Szakmai tevékenységet segítő szolgáltatások ( pszichológus játszótér ellenőrzés, egyéb szakmai ellenőrzések konyhai feladatelltásnál kiadás 11 %-a, illetve ahol nem eldönthető ott a kiadás 5%-a )</t>
  </si>
  <si>
    <t>Szakmai tevékenységet segítő szolg. oktatás, továbbképzés (vendégétkezést biztosító dolgozó továbbképzései )</t>
  </si>
  <si>
    <t>Postaköltség ( intézményi előirányzat 5 %-a )</t>
  </si>
  <si>
    <t>Egyéb üzemeltetési, fenntartási szolg. ( érintésvédelem tűzvédelem villámvédelem poroltó ellenőrzések egyéb üzemeltetési szolgáltatási kiadások ahol kontrétan az konyhai feladatelltáshoz kötödne 11% , illetve ahol az intézmény egészét érintik a kiadás 5 %-a )</t>
  </si>
  <si>
    <t>Szállítás ( vendégek étkeztetésével kapcsolatos szállítási  költségek )</t>
  </si>
  <si>
    <t>Kéményseprés ( intézményi előirányzat 5 %-a )</t>
  </si>
  <si>
    <t>Biztosítási díjak ( intézményi előirányzat 5 %-a )</t>
  </si>
  <si>
    <t>Rovarírtás ( intézményi előirányzat 5 %-a )</t>
  </si>
  <si>
    <t>Üzem orvosi szolg. ( vendégek étkeztetését bíztosító dolgozó )</t>
  </si>
  <si>
    <t>Foglalkoztatottak kiküldetései ( vendégek étkeztetését bíztosító dolgozó )</t>
  </si>
  <si>
    <t>Egyéb tárgyi eszközök beszerzése, létesítése ( intézményvezető igényli és a testület hagyja jóvá például kerítés játékok közvetlen konyhai feladatelltáshoz kötödő 11% például konyhai nagyértékű eszközök , míg pl az intézményhez kacsolódó kerítés 5 % stb )</t>
  </si>
  <si>
    <t>Kiszámlázott általános forgalmi adó ( óvodások befizetéseinek ÁFA tartalma 27 % )</t>
  </si>
  <si>
    <t>Szolgáltatások ellenértéke  ( óvodai iskolai dolgozók  befizetései )</t>
  </si>
  <si>
    <t>Kiszámlázott általános forgalmi adó ( óvodai iskolai dolgozók befizetéseinek ÁFA tartalma 27 % )</t>
  </si>
  <si>
    <t>Szolgáltatások ellenértéke  ( bölcsdei dolgozók  befizetései )</t>
  </si>
  <si>
    <t>Kiszámlázott általános forgalmi adó ( bölcsődei  dolgozók befizetéseinek ÁFA tartalma 27 % )</t>
  </si>
  <si>
    <t>Kiszámlázott általános forgalmi adó ( egyéb  dolgozók befizetéseinek ÁFA tartalma 27 % )</t>
  </si>
  <si>
    <t>Szakmai tevékenységet segítő szolgáltatások(egyéb szakmai ellenőrzések konyhai feladatelltásnál kiadás 2 %-a,ahol nem eldönthető ott a kiadás 1%-a )</t>
  </si>
  <si>
    <t>Karbantartási, kisjavítási szolgáltatások(karbantartási javítási munkadíjakból konyhai feladatelltásnál 2 %-a,az intézmény egészét érintő munkadíjak1 %-a)</t>
  </si>
  <si>
    <t>Főkönyvi szám</t>
  </si>
  <si>
    <t>098163</t>
  </si>
  <si>
    <t>Bevétel összesen:</t>
  </si>
  <si>
    <t>Kiadás összesen:</t>
  </si>
  <si>
    <t>09163</t>
  </si>
  <si>
    <t>094083</t>
  </si>
  <si>
    <t>094103</t>
  </si>
  <si>
    <t>0981313</t>
  </si>
  <si>
    <t>05110113</t>
  </si>
  <si>
    <t>0511063</t>
  </si>
  <si>
    <t>05110723</t>
  </si>
  <si>
    <t>0511093</t>
  </si>
  <si>
    <t>0511103</t>
  </si>
  <si>
    <t>0511133</t>
  </si>
  <si>
    <t>Foglalkoztatottak egyéb személyi juttatásai</t>
  </si>
  <si>
    <t>051223</t>
  </si>
  <si>
    <t>05213</t>
  </si>
  <si>
    <t>Szociális hozzájárulási adó</t>
  </si>
  <si>
    <t>0531113</t>
  </si>
  <si>
    <t>0531123</t>
  </si>
  <si>
    <t>0531163</t>
  </si>
  <si>
    <t>05312123</t>
  </si>
  <si>
    <t>05312143</t>
  </si>
  <si>
    <t>05312193</t>
  </si>
  <si>
    <t>0531223</t>
  </si>
  <si>
    <t>0531243</t>
  </si>
  <si>
    <t>0531253</t>
  </si>
  <si>
    <t>053213</t>
  </si>
  <si>
    <t>0532213</t>
  </si>
  <si>
    <t>053223</t>
  </si>
  <si>
    <t>0533113</t>
  </si>
  <si>
    <t>0533123</t>
  </si>
  <si>
    <t>0533133</t>
  </si>
  <si>
    <t>053343</t>
  </si>
  <si>
    <t>053363</t>
  </si>
  <si>
    <t>0533631</t>
  </si>
  <si>
    <t>0533713</t>
  </si>
  <si>
    <t>05337193</t>
  </si>
  <si>
    <t>0533723</t>
  </si>
  <si>
    <t>0533743</t>
  </si>
  <si>
    <t>0533763</t>
  </si>
  <si>
    <t>0533773</t>
  </si>
  <si>
    <t>05337813</t>
  </si>
  <si>
    <t>05337911</t>
  </si>
  <si>
    <t>0534113</t>
  </si>
  <si>
    <t>Foglalkoztatottak kiküldetései</t>
  </si>
  <si>
    <t>053513</t>
  </si>
  <si>
    <t>Működési célú előzetesen felszámított általános forgalmi adó</t>
  </si>
  <si>
    <t>055121</t>
  </si>
  <si>
    <t>Tartalékok</t>
  </si>
  <si>
    <t>05643</t>
  </si>
  <si>
    <t>05673</t>
  </si>
  <si>
    <t>094053</t>
  </si>
  <si>
    <t>094063</t>
  </si>
  <si>
    <t>094023</t>
  </si>
  <si>
    <t>COFOG szám 018030 Szakfealdat 9990001 Támogatási célú finanszírozási műveltek</t>
  </si>
  <si>
    <t>Központi, irányító szervi támogatás ( települések finanszírozása ellátott közfeladatokhoz Óvodások nevelése, Bölcsődések ellátása,közétkeztetési feladatok állami támogatás átvezetése)</t>
  </si>
  <si>
    <t>Kétnyelvű Német nemzetiségi Óvoda- Bölcsőde 2015.évi pénzügyi terve  1. oldal</t>
  </si>
  <si>
    <t>2015.évi előirányzat</t>
  </si>
  <si>
    <t>Főkönyvi szám név, szöveges magyarázat</t>
  </si>
  <si>
    <r>
      <t xml:space="preserve">1.,/A  nemzetiségi óvodai nevelés : 2015.-re alőzetesen kiközölt nemzetiségi óvodai feladatelltás állami támogatása együttesen a mutatószám felmérés eredményeként: </t>
    </r>
    <r>
      <rPr>
        <b/>
        <sz val="10"/>
        <color indexed="8"/>
        <rFont val="Verdana"/>
        <family val="2"/>
      </rPr>
      <t>18.938.367</t>
    </r>
    <r>
      <rPr>
        <sz val="7"/>
        <color indexed="8"/>
        <rFont val="Verdana"/>
        <family val="0"/>
      </rPr>
      <t xml:space="preserve"> Ft   28 fő óvodás ebből két SNI óvodás ( 2 főnek számít ) mutató 30 fő átutalása Zánkáról</t>
    </r>
  </si>
  <si>
    <r>
      <t xml:space="preserve">3.,/A  Közétkeztetési feladatok ( óvodások bölcsődések iskolások ) : 2015.-re alőzetesen kiközölt közétkeztetési feladatellátás együttesen a mutatószám felmérés eredményeként: </t>
    </r>
    <r>
      <rPr>
        <b/>
        <sz val="10"/>
        <color indexed="8"/>
        <rFont val="Verdana"/>
        <family val="2"/>
      </rPr>
      <t>10.862.217</t>
    </r>
    <r>
      <rPr>
        <sz val="7"/>
        <color indexed="8"/>
        <rFont val="Verdana"/>
        <family val="0"/>
      </rPr>
      <t xml:space="preserve"> Ft   124 fő közétkeztetett ( iskolás óvodás bölcsődés átlagmutató ) átutalása Zánkáról</t>
    </r>
  </si>
  <si>
    <r>
      <t xml:space="preserve">2.,/A  Bölcsődések ellátása  : 2015.-re alőzetesen kiközölt Bölcsődei  feladatelltás állami támogatása  együttesen a mutatószám felmérés eredményeként: </t>
    </r>
    <r>
      <rPr>
        <b/>
        <sz val="10"/>
        <color indexed="8"/>
        <rFont val="Verdana"/>
        <family val="2"/>
      </rPr>
      <t>2.964.600</t>
    </r>
    <r>
      <rPr>
        <sz val="7"/>
        <color indexed="8"/>
        <rFont val="Verdana"/>
        <family val="0"/>
      </rPr>
      <t xml:space="preserve"> Ft   6 fő bölcsődés átutalása Zánkáról</t>
    </r>
  </si>
  <si>
    <t>Bevétel összesen: ( intézményfinanszírozás mindösszesen)</t>
  </si>
  <si>
    <t>Kétnyelvű Német nemzetiségi Óvoda- Bölcsőde 2015.évi pénzügyi terve  2. oldal</t>
  </si>
  <si>
    <t>COFOG szám 091130 Szakfealdat 9990001 Nemzetiségi Óvodai Nevelés ellátás szakmai feladat</t>
  </si>
  <si>
    <t>Egyéb működési célú támogatások bevételei államháztartáson belülről ( évközi döntéssel például nemzetiségi önkormányzat támogatása )</t>
  </si>
  <si>
    <t>Kamatbevételek költségvetési számlán lévő pénzösszeg után</t>
  </si>
  <si>
    <t>Egyéb működési bevételek ( évközben keletkezhet )</t>
  </si>
  <si>
    <t>Előző év költségvetési maradványának igénybevétele ( még nem ismert )</t>
  </si>
  <si>
    <t>Jubileumi jutalom ( óvonők dajkák )</t>
  </si>
  <si>
    <t>Munkavégzésre irányuló egyéb jogviszonyban nem saját foglalkoztatottnak fizetett juttatások megbízási szerződés alapján  díjazás óvodai feladatelltásnál)</t>
  </si>
  <si>
    <t>Személyi juttatások összesen:</t>
  </si>
  <si>
    <t>Szociális hozzájárulási adó összesen:</t>
  </si>
  <si>
    <t>Gyógyszerbeszerzés  ( intézményi kiadási előirányzat 40 %-a )</t>
  </si>
  <si>
    <t>Könyv, folyóiratbeszerzés ( intézményi előirányzatból óvodai feladatellátásra beszerzett könyv folyóirat )</t>
  </si>
  <si>
    <t>Kis értékű tárgyieszköz beszerzés óvodai feladatelltáshoz</t>
  </si>
  <si>
    <t>Nyomtatványbesz, sokszorosítási agyegbeszerzés ( papír intézményi előirányzat 40 %-a + nyomtatványokból óvodai feladatelltáshoz beszerzett rész )</t>
  </si>
  <si>
    <t xml:space="preserve">Tisztitó és takarítószerek ( intézményi kiadási előirányzat 40 %-a ) </t>
  </si>
  <si>
    <t>Irodaszer ( papír toll ragasztó stb intézményi kiadási előirányzat 40 %-a )</t>
  </si>
  <si>
    <t>Kétnyelvű Német nemzetiségi Óvoda- Bölcsőde 2015.évi pénzügyi terve  3. oldal</t>
  </si>
  <si>
    <t>Nyomtatást segítő anyagok ( festékkazetták óvodai feladatelltáshoz nyomtatókba intézményi előirányzat 40 %-a )</t>
  </si>
  <si>
    <t>Telefonszámla  ( intézményi előirányzat 40 %-a )</t>
  </si>
  <si>
    <t>Egyéb kommunikációs szolgáltatások ( Zánka TV szolgáltatásai egyéb kommunikációs szolgáltatásokból óvodai feladatra jutó rész, ha az intézményt egyben érinti a költség 40 %-a )</t>
  </si>
  <si>
    <t>Közalkalmazottak bére ( óvonők dajkák illetménykiegészítései ) 84.000 Ft</t>
  </si>
  <si>
    <t>SZÉP kártya - vendéglátás ( óvonők dajkák   12.000  Ft/főhó x 6 fő )</t>
  </si>
  <si>
    <t xml:space="preserve">Egyéb üzemeltetési, fenntart, agyagbeszerzés   ( óvodai feladatelltásnál karbantartásokhoz például festésnél felhasznált anyagok, óvodai eszközök javításához karbantartásához felhasznált anyagok , egyéb anyagbeszerzés óvodai feladatelltáshoz, ahol az intézmény egészét érinti a költség 40 %-a ) </t>
  </si>
  <si>
    <t>Informatikai szolgáltatások igénybevétele ( óvodai programokkal kapcsolatos szolgáltatási díjak EPER óvodára 40 % stb  )</t>
  </si>
  <si>
    <t>Közalkalmazottak bére  ( óvodások közétkeztetési konyhai dolgozója alapilletményei besorolás szerint ) l fő</t>
  </si>
  <si>
    <t>Közalkalmazottak bére ( óvodások közétkezttési konyhai dolgozója illetménykiegészítései ) l fő</t>
  </si>
  <si>
    <t>SZÉP kártya - vendéglátás ( óvodások közétkeztetési konyhai dolgozója    12.000  Ft/fő/ hó  x 1 fő )</t>
  </si>
  <si>
    <t>Egyéb költségtérítések   ( lakossági folyószámla költségtérítés óvodások közétkeztetési konyhai dolgozója           2.000 Ft/fő x 1 fő )</t>
  </si>
  <si>
    <t>Egyéb költségtérítések   ( egészségügyi szemüveg költségtérítés óvodások közétkeztetési konyhai dolgozója         30.000   Ft/fő x 1 fő )</t>
  </si>
  <si>
    <t>Közalkalmazottak bére  ( óvodai iskolai dolgozók közétkeztetési konyhai dolgozója alapilletményei besorolás szerint ) 0,3 fő</t>
  </si>
  <si>
    <t>SZÉP kártya - vendéglátás ( óvodai iskolai dolgozók közétkeztetési konyhai dolgozója       12.000  Ft/fő/ hóx 12 hó  x 0,3 fő )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</si>
</sst>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E]#,##0\ &quot;Ft&quot;"/>
    <numFmt numFmtId="184" formatCode="[$-1040E]0.00\ %"/>
  </numFmts>
  <fonts count="32">
    <font>
      <sz val="10"/>
      <name val="Arial"/>
      <family val="0"/>
    </font>
    <font>
      <sz val="7"/>
      <color indexed="8"/>
      <name val="Verdana"/>
      <family val="0"/>
    </font>
    <font>
      <b/>
      <sz val="10"/>
      <color indexed="8"/>
      <name val="Verdana"/>
      <family val="0"/>
    </font>
    <font>
      <b/>
      <sz val="7"/>
      <color indexed="8"/>
      <name val="Verdana"/>
      <family val="0"/>
    </font>
    <font>
      <b/>
      <i/>
      <sz val="7"/>
      <color indexed="8"/>
      <name val="Verdana"/>
      <family val="0"/>
    </font>
    <font>
      <i/>
      <sz val="7"/>
      <color indexed="8"/>
      <name val="Verdana"/>
      <family val="0"/>
    </font>
    <font>
      <b/>
      <sz val="10"/>
      <name val="Arial"/>
      <family val="2"/>
    </font>
    <font>
      <sz val="10"/>
      <color indexed="8"/>
      <name val="Verdana"/>
      <family val="0"/>
    </font>
    <font>
      <sz val="8"/>
      <name val="Arial"/>
      <family val="0"/>
    </font>
    <font>
      <sz val="8"/>
      <color indexed="8"/>
      <name val="Verdana"/>
      <family val="0"/>
    </font>
    <font>
      <sz val="7"/>
      <name val="Arial"/>
      <family val="0"/>
    </font>
    <font>
      <b/>
      <sz val="14"/>
      <color indexed="8"/>
      <name val="Verdana"/>
      <family val="0"/>
    </font>
    <font>
      <sz val="14"/>
      <name val="Arial"/>
      <family val="0"/>
    </font>
    <font>
      <b/>
      <sz val="12"/>
      <color indexed="8"/>
      <name val="Verdana"/>
      <family val="0"/>
    </font>
    <font>
      <sz val="12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7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7" borderId="7" applyNumberFormat="0" applyFont="0" applyAlignment="0" applyProtection="0"/>
    <xf numFmtId="0" fontId="25" fillId="8" borderId="0" applyNumberFormat="0" applyBorder="0" applyAlignment="0" applyProtection="0"/>
    <xf numFmtId="0" fontId="26" fillId="6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13" borderId="0" applyNumberFormat="0" applyBorder="0" applyAlignment="0" applyProtection="0"/>
    <xf numFmtId="0" fontId="31" fillId="6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>
      <alignment wrapText="1"/>
    </xf>
    <xf numFmtId="3" fontId="0" fillId="0" borderId="10" xfId="0" applyNumberFormat="1" applyBorder="1" applyAlignment="1" applyProtection="1">
      <alignment horizontal="center" vertical="top" wrapText="1"/>
      <protection locked="0"/>
    </xf>
    <xf numFmtId="3" fontId="0" fillId="12" borderId="10" xfId="0" applyNumberFormat="1" applyFont="1" applyFill="1" applyBorder="1" applyAlignment="1" applyProtection="1">
      <alignment horizontal="center" vertical="top" wrapText="1"/>
      <protection locked="0"/>
    </xf>
    <xf numFmtId="3" fontId="6" fillId="12" borderId="10" xfId="0" applyNumberFormat="1" applyFont="1" applyFill="1" applyBorder="1" applyAlignment="1" applyProtection="1">
      <alignment horizontal="center" vertical="top" wrapText="1"/>
      <protection locked="0"/>
    </xf>
    <xf numFmtId="3" fontId="0" fillId="12" borderId="10" xfId="0" applyNumberFormat="1" applyFont="1" applyFill="1" applyBorder="1" applyAlignment="1" applyProtection="1">
      <alignment horizontal="center" vertical="top" wrapText="1"/>
      <protection locked="0"/>
    </xf>
    <xf numFmtId="3" fontId="8" fillId="12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3" fontId="0" fillId="0" borderId="12" xfId="0" applyNumberFormat="1" applyBorder="1" applyAlignment="1" applyProtection="1">
      <alignment horizontal="center" vertical="top" wrapText="1"/>
      <protection locked="0"/>
    </xf>
    <xf numFmtId="3" fontId="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vertical="center" wrapText="1" readingOrder="1"/>
      <protection locked="0"/>
    </xf>
    <xf numFmtId="3" fontId="0" fillId="0" borderId="14" xfId="0" applyNumberForma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wrapText="1" readingOrder="1"/>
    </xf>
    <xf numFmtId="0" fontId="0" fillId="12" borderId="11" xfId="0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horizontal="center" wrapText="1" readingOrder="1"/>
    </xf>
    <xf numFmtId="49" fontId="1" fillId="0" borderId="13" xfId="0" applyNumberFormat="1" applyFont="1" applyBorder="1" applyAlignment="1" applyProtection="1">
      <alignment vertical="center" wrapText="1" readingOrder="1"/>
      <protection locked="0"/>
    </xf>
    <xf numFmtId="49" fontId="0" fillId="0" borderId="10" xfId="0" applyNumberFormat="1" applyBorder="1" applyAlignment="1">
      <alignment vertical="center" wrapText="1" readingOrder="1"/>
    </xf>
    <xf numFmtId="0" fontId="3" fillId="18" borderId="14" xfId="0" applyFont="1" applyFill="1" applyBorder="1" applyAlignment="1" applyProtection="1">
      <alignment horizontal="left" vertical="center" wrapText="1" readingOrder="1"/>
      <protection locked="0"/>
    </xf>
    <xf numFmtId="3" fontId="6" fillId="12" borderId="11" xfId="0" applyNumberFormat="1" applyFont="1" applyFill="1" applyBorder="1" applyAlignment="1" applyProtection="1">
      <alignment horizontal="center" vertical="top" wrapText="1"/>
      <protection locked="0"/>
    </xf>
    <xf numFmtId="3" fontId="6" fillId="12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3" fontId="1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1" fillId="0" borderId="14" xfId="0" applyFont="1" applyBorder="1" applyAlignment="1" applyProtection="1">
      <alignment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 readingOrder="1"/>
      <protection locked="0"/>
    </xf>
    <xf numFmtId="3" fontId="0" fillId="0" borderId="11" xfId="0" applyNumberFormat="1" applyBorder="1" applyAlignment="1" applyProtection="1">
      <alignment horizontal="center" vertical="top" wrapText="1"/>
      <protection locked="0"/>
    </xf>
    <xf numFmtId="3" fontId="0" fillId="0" borderId="10" xfId="0" applyNumberForma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vertical="center" wrapText="1" readingOrder="1"/>
    </xf>
    <xf numFmtId="0" fontId="9" fillId="12" borderId="13" xfId="0" applyFont="1" applyFill="1" applyBorder="1" applyAlignment="1" applyProtection="1">
      <alignment vertical="center" wrapText="1" readingOrder="1"/>
      <protection locked="0"/>
    </xf>
    <xf numFmtId="0" fontId="9" fillId="12" borderId="10" xfId="0" applyFont="1" applyFill="1" applyBorder="1" applyAlignment="1" applyProtection="1">
      <alignment vertical="center" wrapText="1" readingOrder="1"/>
      <protection locked="0"/>
    </xf>
    <xf numFmtId="0" fontId="9" fillId="12" borderId="14" xfId="0" applyFont="1" applyFill="1" applyBorder="1" applyAlignment="1" applyProtection="1">
      <alignment vertical="center" wrapText="1" readingOrder="1"/>
      <protection locked="0"/>
    </xf>
    <xf numFmtId="0" fontId="8" fillId="12" borderId="11" xfId="0" applyFont="1" applyFill="1" applyBorder="1" applyAlignment="1" applyProtection="1">
      <alignment vertical="top" wrapText="1"/>
      <protection locked="0"/>
    </xf>
    <xf numFmtId="0" fontId="8" fillId="12" borderId="10" xfId="0" applyFont="1" applyFill="1" applyBorder="1" applyAlignment="1" applyProtection="1">
      <alignment vertical="top" wrapText="1"/>
      <protection locked="0"/>
    </xf>
    <xf numFmtId="3" fontId="9" fillId="12" borderId="14" xfId="0" applyNumberFormat="1" applyFont="1" applyFill="1" applyBorder="1" applyAlignment="1" applyProtection="1">
      <alignment horizontal="center" vertical="center" wrapText="1" readingOrder="1"/>
      <protection locked="0"/>
    </xf>
    <xf numFmtId="3" fontId="8" fillId="12" borderId="11" xfId="0" applyNumberFormat="1" applyFont="1" applyFill="1" applyBorder="1" applyAlignment="1" applyProtection="1">
      <alignment horizontal="center" vertical="top" wrapText="1"/>
      <protection locked="0"/>
    </xf>
    <xf numFmtId="3" fontId="8" fillId="1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12" borderId="13" xfId="0" applyFont="1" applyFill="1" applyBorder="1" applyAlignment="1" applyProtection="1">
      <alignment vertical="center" wrapText="1" readingOrder="1"/>
      <protection locked="0"/>
    </xf>
    <xf numFmtId="0" fontId="2" fillId="12" borderId="10" xfId="0" applyFont="1" applyFill="1" applyBorder="1" applyAlignment="1" applyProtection="1">
      <alignment vertical="center" wrapText="1" readingOrder="1"/>
      <protection locked="0"/>
    </xf>
    <xf numFmtId="0" fontId="2" fillId="12" borderId="14" xfId="0" applyFont="1" applyFill="1" applyBorder="1" applyAlignment="1" applyProtection="1">
      <alignment vertical="center" wrapText="1" readingOrder="1"/>
      <protection locked="0"/>
    </xf>
    <xf numFmtId="0" fontId="6" fillId="12" borderId="11" xfId="0" applyFont="1" applyFill="1" applyBorder="1" applyAlignment="1" applyProtection="1">
      <alignment vertical="top" wrapText="1"/>
      <protection locked="0"/>
    </xf>
    <xf numFmtId="0" fontId="6" fillId="12" borderId="10" xfId="0" applyFont="1" applyFill="1" applyBorder="1" applyAlignment="1" applyProtection="1">
      <alignment vertical="top" wrapText="1"/>
      <protection locked="0"/>
    </xf>
    <xf numFmtId="3" fontId="2" fillId="1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12" borderId="10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>
      <alignment horizontal="center"/>
    </xf>
    <xf numFmtId="0" fontId="3" fillId="18" borderId="13" xfId="0" applyFont="1" applyFill="1" applyBorder="1" applyAlignment="1" applyProtection="1">
      <alignment horizontal="left" vertical="center" wrapText="1" readingOrder="1"/>
      <protection locked="0"/>
    </xf>
    <xf numFmtId="0" fontId="3" fillId="18" borderId="10" xfId="0" applyFont="1" applyFill="1" applyBorder="1" applyAlignment="1" applyProtection="1">
      <alignment horizontal="left" vertical="center" wrapText="1" readingOrder="1"/>
      <protection locked="0"/>
    </xf>
    <xf numFmtId="49" fontId="1" fillId="0" borderId="10" xfId="0" applyNumberFormat="1" applyFont="1" applyBorder="1" applyAlignment="1" applyProtection="1">
      <alignment vertical="center" wrapText="1" readingOrder="1"/>
      <protection locked="0"/>
    </xf>
    <xf numFmtId="3" fontId="8" fillId="0" borderId="13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 vertical="center" wrapText="1" readingOrder="1"/>
    </xf>
    <xf numFmtId="0" fontId="1" fillId="19" borderId="13" xfId="0" applyFont="1" applyFill="1" applyBorder="1" applyAlignment="1" applyProtection="1">
      <alignment vertical="center" wrapText="1" readingOrder="1"/>
      <protection locked="0"/>
    </xf>
    <xf numFmtId="0" fontId="1" fillId="19" borderId="10" xfId="0" applyFont="1" applyFill="1" applyBorder="1" applyAlignment="1" applyProtection="1">
      <alignment vertical="center" wrapText="1" readingOrder="1"/>
      <protection locked="0"/>
    </xf>
    <xf numFmtId="0" fontId="3" fillId="19" borderId="13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1" fillId="19" borderId="14" xfId="0" applyFont="1" applyFill="1" applyBorder="1" applyAlignment="1" applyProtection="1">
      <alignment vertical="center" wrapText="1" readingOrder="1"/>
      <protection locked="0"/>
    </xf>
    <xf numFmtId="0" fontId="6" fillId="12" borderId="10" xfId="0" applyFont="1" applyFill="1" applyBorder="1" applyAlignment="1">
      <alignment vertical="center" wrapText="1" readingOrder="1"/>
    </xf>
    <xf numFmtId="0" fontId="6" fillId="12" borderId="11" xfId="0" applyFont="1" applyFill="1" applyBorder="1" applyAlignment="1">
      <alignment wrapText="1"/>
    </xf>
    <xf numFmtId="0" fontId="6" fillId="12" borderId="10" xfId="0" applyFont="1" applyFill="1" applyBorder="1" applyAlignment="1">
      <alignment wrapText="1"/>
    </xf>
    <xf numFmtId="3" fontId="8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0" fillId="0" borderId="13" xfId="0" applyNumberFormat="1" applyBorder="1" applyAlignment="1" applyProtection="1">
      <alignment horizontal="center" vertical="top" wrapText="1"/>
      <protection locked="0"/>
    </xf>
    <xf numFmtId="3" fontId="6" fillId="12" borderId="13" xfId="0" applyNumberFormat="1" applyFont="1" applyFill="1" applyBorder="1" applyAlignment="1" applyProtection="1">
      <alignment horizontal="center" vertical="top" wrapText="1"/>
      <protection locked="0"/>
    </xf>
    <xf numFmtId="3" fontId="6" fillId="12" borderId="11" xfId="0" applyNumberFormat="1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3" fontId="0" fillId="12" borderId="11" xfId="0" applyNumberFormat="1" applyFont="1" applyFill="1" applyBorder="1" applyAlignment="1" applyProtection="1">
      <alignment horizontal="center" vertical="top" wrapText="1"/>
      <protection locked="0"/>
    </xf>
    <xf numFmtId="3" fontId="0" fillId="12" borderId="10" xfId="0" applyNumberFormat="1" applyFont="1" applyFill="1" applyBorder="1" applyAlignment="1" applyProtection="1">
      <alignment horizontal="center" vertical="top" wrapText="1"/>
      <protection locked="0"/>
    </xf>
    <xf numFmtId="0" fontId="6" fillId="12" borderId="11" xfId="0" applyFont="1" applyFill="1" applyBorder="1" applyAlignment="1">
      <alignment horizontal="center" wrapText="1"/>
    </xf>
    <xf numFmtId="0" fontId="7" fillId="12" borderId="13" xfId="0" applyFont="1" applyFill="1" applyBorder="1" applyAlignment="1" applyProtection="1">
      <alignment vertical="center" wrapText="1" readingOrder="1"/>
      <protection locked="0"/>
    </xf>
    <xf numFmtId="0" fontId="7" fillId="12" borderId="10" xfId="0" applyFont="1" applyFill="1" applyBorder="1" applyAlignment="1" applyProtection="1">
      <alignment vertical="center" wrapText="1" readingOrder="1"/>
      <protection locked="0"/>
    </xf>
    <xf numFmtId="3" fontId="7" fillId="12" borderId="14" xfId="0" applyNumberFormat="1" applyFont="1" applyFill="1" applyBorder="1" applyAlignment="1" applyProtection="1">
      <alignment horizontal="center" vertical="center" wrapText="1" readingOrder="1"/>
      <protection locked="0"/>
    </xf>
    <xf numFmtId="3" fontId="0" fillId="12" borderId="11" xfId="0" applyNumberFormat="1" applyFont="1" applyFill="1" applyBorder="1" applyAlignment="1" applyProtection="1">
      <alignment horizontal="center" vertical="top" wrapText="1"/>
      <protection locked="0"/>
    </xf>
    <xf numFmtId="3" fontId="0" fillId="12" borderId="10" xfId="0" applyNumberFormat="1" applyFont="1" applyFill="1" applyBorder="1" applyAlignment="1" applyProtection="1">
      <alignment horizontal="center" vertical="top" wrapText="1"/>
      <protection locked="0"/>
    </xf>
    <xf numFmtId="0" fontId="7" fillId="12" borderId="14" xfId="0" applyFont="1" applyFill="1" applyBorder="1" applyAlignment="1" applyProtection="1">
      <alignment vertical="center" wrapText="1" readingOrder="1"/>
      <protection locked="0"/>
    </xf>
    <xf numFmtId="0" fontId="0" fillId="12" borderId="11" xfId="0" applyFont="1" applyFill="1" applyBorder="1" applyAlignment="1" applyProtection="1">
      <alignment vertical="top" wrapText="1"/>
      <protection locked="0"/>
    </xf>
    <xf numFmtId="0" fontId="0" fillId="12" borderId="10" xfId="0" applyFont="1" applyFill="1" applyBorder="1" applyAlignment="1" applyProtection="1">
      <alignment vertical="top" wrapText="1"/>
      <protection locked="0"/>
    </xf>
    <xf numFmtId="0" fontId="2" fillId="12" borderId="11" xfId="0" applyFont="1" applyFill="1" applyBorder="1" applyAlignment="1" applyProtection="1">
      <alignment vertical="center" wrapText="1" readingOrder="1"/>
      <protection locked="0"/>
    </xf>
    <xf numFmtId="3" fontId="2" fillId="12" borderId="13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12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1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3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3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9" fillId="12" borderId="11" xfId="0" applyFont="1" applyFill="1" applyBorder="1" applyAlignment="1" applyProtection="1">
      <alignment vertical="center" wrapText="1" readingOrder="1"/>
      <protection locked="0"/>
    </xf>
    <xf numFmtId="3" fontId="8" fillId="0" borderId="10" xfId="0" applyNumberFormat="1" applyFont="1" applyBorder="1" applyAlignment="1">
      <alignment horizontal="center" wrapText="1"/>
    </xf>
    <xf numFmtId="0" fontId="1" fillId="0" borderId="13" xfId="0" applyFont="1" applyFill="1" applyBorder="1" applyAlignment="1" applyProtection="1">
      <alignment horizontal="left" vertical="center" wrapText="1" readingOrder="1"/>
      <protection locked="0"/>
    </xf>
    <xf numFmtId="0" fontId="0" fillId="0" borderId="11" xfId="0" applyFont="1" applyFill="1" applyBorder="1" applyAlignment="1">
      <alignment horizontal="left" wrapText="1" readingOrder="1"/>
    </xf>
    <xf numFmtId="0" fontId="0" fillId="0" borderId="10" xfId="0" applyFont="1" applyFill="1" applyBorder="1" applyAlignment="1">
      <alignment horizontal="left" wrapText="1" readingOrder="1"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wrapText="1"/>
    </xf>
    <xf numFmtId="0" fontId="5" fillId="0" borderId="1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3" fontId="4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49" fontId="1" fillId="0" borderId="13" xfId="0" applyNumberFormat="1" applyFont="1" applyFill="1" applyBorder="1" applyAlignment="1" applyProtection="1">
      <alignment vertical="center" wrapText="1" readingOrder="1"/>
      <protection locked="0"/>
    </xf>
    <xf numFmtId="49" fontId="0" fillId="0" borderId="10" xfId="0" applyNumberFormat="1" applyFont="1" applyFill="1" applyBorder="1" applyAlignment="1">
      <alignment vertical="center" wrapText="1" readingOrder="1"/>
    </xf>
    <xf numFmtId="0" fontId="3" fillId="20" borderId="13" xfId="0" applyFont="1" applyFill="1" applyBorder="1" applyAlignment="1" applyProtection="1">
      <alignment horizontal="left" vertical="center" wrapText="1" readingOrder="1"/>
      <protection locked="0"/>
    </xf>
    <xf numFmtId="0" fontId="6" fillId="21" borderId="11" xfId="0" applyFont="1" applyFill="1" applyBorder="1" applyAlignment="1" applyProtection="1">
      <alignment horizontal="left" vertical="top" wrapText="1" readingOrder="1"/>
      <protection locked="0"/>
    </xf>
    <xf numFmtId="0" fontId="6" fillId="21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>
      <alignment wrapText="1" readingOrder="1"/>
    </xf>
    <xf numFmtId="3" fontId="6" fillId="0" borderId="13" xfId="0" applyNumberFormat="1" applyFont="1" applyBorder="1" applyAlignment="1">
      <alignment horizontal="center" wrapText="1" readingOrder="1"/>
    </xf>
    <xf numFmtId="0" fontId="6" fillId="0" borderId="10" xfId="0" applyFont="1" applyBorder="1" applyAlignment="1">
      <alignment horizontal="center" wrapText="1" readingOrder="1"/>
    </xf>
    <xf numFmtId="3" fontId="1" fillId="19" borderId="14" xfId="0" applyNumberFormat="1" applyFont="1" applyFill="1" applyBorder="1" applyAlignment="1" applyProtection="1">
      <alignment horizontal="center" vertical="center" wrapText="1" readingOrder="1"/>
      <protection locked="0"/>
    </xf>
    <xf numFmtId="3" fontId="0" fillId="0" borderId="11" xfId="0" applyNumberFormat="1" applyBorder="1" applyAlignment="1" applyProtection="1">
      <alignment horizontal="center" vertical="top" wrapText="1" readingOrder="1"/>
      <protection locked="0"/>
    </xf>
    <xf numFmtId="3" fontId="0" fillId="0" borderId="10" xfId="0" applyNumberForma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vertical="center" wrapText="1" readingOrder="1"/>
      <protection locked="0"/>
    </xf>
    <xf numFmtId="0" fontId="11" fillId="16" borderId="14" xfId="0" applyFont="1" applyFill="1" applyBorder="1" applyAlignment="1" applyProtection="1">
      <alignment vertical="center" wrapText="1" readingOrder="1"/>
      <protection locked="0"/>
    </xf>
    <xf numFmtId="0" fontId="12" fillId="16" borderId="11" xfId="0" applyFont="1" applyFill="1" applyBorder="1" applyAlignment="1" applyProtection="1">
      <alignment vertical="top" wrapText="1"/>
      <protection locked="0"/>
    </xf>
    <xf numFmtId="0" fontId="12" fillId="16" borderId="10" xfId="0" applyFont="1" applyFill="1" applyBorder="1" applyAlignment="1" applyProtection="1">
      <alignment vertical="top" wrapText="1"/>
      <protection locked="0"/>
    </xf>
    <xf numFmtId="3" fontId="13" fillId="16" borderId="14" xfId="0" applyNumberFormat="1" applyFont="1" applyFill="1" applyBorder="1" applyAlignment="1" applyProtection="1">
      <alignment horizontal="center" vertical="center" wrapText="1" readingOrder="1"/>
      <protection locked="0"/>
    </xf>
    <xf numFmtId="3" fontId="14" fillId="16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14" fillId="16" borderId="10" xfId="0" applyNumberFormat="1" applyFont="1" applyFill="1" applyBorder="1" applyAlignment="1" applyProtection="1">
      <alignment horizontal="center" vertical="top" wrapText="1" readingOrder="1"/>
      <protection locked="0"/>
    </xf>
    <xf numFmtId="3" fontId="1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3" fontId="0" fillId="0" borderId="11" xfId="0" applyNumberFormat="1" applyFill="1" applyBorder="1" applyAlignment="1" applyProtection="1">
      <alignment horizontal="center" vertical="top" wrapText="1" readingOrder="1"/>
      <protection locked="0"/>
    </xf>
    <xf numFmtId="3" fontId="0" fillId="0" borderId="10" xfId="0" applyNumberFormat="1" applyFill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18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3" fillId="20" borderId="14" xfId="0" applyFont="1" applyFill="1" applyBorder="1" applyAlignment="1" applyProtection="1">
      <alignment horizontal="left" vertical="center" wrapText="1" readingOrder="1"/>
      <protection locked="0"/>
    </xf>
    <xf numFmtId="0" fontId="6" fillId="21" borderId="11" xfId="0" applyFont="1" applyFill="1" applyBorder="1" applyAlignment="1" applyProtection="1">
      <alignment horizontal="left" vertical="top" wrapText="1"/>
      <protection locked="0"/>
    </xf>
    <xf numFmtId="0" fontId="6" fillId="21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6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:M2"/>
    </sheetView>
  </sheetViews>
  <sheetFormatPr defaultColWidth="9.140625" defaultRowHeight="12.75"/>
  <cols>
    <col min="1" max="1" width="5.7109375" style="0" customWidth="1"/>
    <col min="2" max="2" width="3.57421875" style="0" customWidth="1"/>
    <col min="3" max="8" width="18.7109375" style="0" customWidth="1"/>
    <col min="9" max="9" width="0.13671875" style="0" customWidth="1"/>
    <col min="10" max="10" width="4.8515625" style="0" customWidth="1"/>
    <col min="11" max="11" width="6.57421875" style="0" customWidth="1"/>
    <col min="12" max="12" width="0.5625" style="0" customWidth="1"/>
    <col min="13" max="13" width="0" style="0" hidden="1" customWidth="1"/>
    <col min="14" max="14" width="1.28515625" style="0" customWidth="1"/>
  </cols>
  <sheetData>
    <row r="1" ht="6" customHeight="1"/>
    <row r="2" spans="1:13" ht="24.75" customHeight="1">
      <c r="A2" s="50" t="s">
        <v>480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2.5" customHeight="1">
      <c r="A3" s="51" t="s">
        <v>423</v>
      </c>
      <c r="B3" s="52"/>
      <c r="C3" s="19" t="s">
        <v>482</v>
      </c>
      <c r="D3" s="29"/>
      <c r="E3" s="29"/>
      <c r="F3" s="29"/>
      <c r="G3" s="29"/>
      <c r="H3" s="30"/>
      <c r="I3" s="1"/>
      <c r="J3" s="19" t="s">
        <v>481</v>
      </c>
      <c r="K3" s="29"/>
      <c r="L3" s="30"/>
      <c r="M3" s="1"/>
    </row>
    <row r="4" spans="1:13" ht="16.5" customHeight="1">
      <c r="A4" s="57"/>
      <c r="B4" s="58"/>
      <c r="C4" s="59" t="s">
        <v>478</v>
      </c>
      <c r="D4" s="60"/>
      <c r="E4" s="60"/>
      <c r="F4" s="60"/>
      <c r="G4" s="60"/>
      <c r="H4" s="61"/>
      <c r="I4" s="1"/>
      <c r="J4" s="62"/>
      <c r="K4" s="29"/>
      <c r="L4" s="30"/>
      <c r="M4" s="1"/>
    </row>
    <row r="5" spans="1:13" ht="30" customHeight="1">
      <c r="A5" s="22" t="s">
        <v>424</v>
      </c>
      <c r="B5" s="27"/>
      <c r="C5" s="28" t="s">
        <v>479</v>
      </c>
      <c r="D5" s="29"/>
      <c r="E5" s="29"/>
      <c r="F5" s="29"/>
      <c r="G5" s="29"/>
      <c r="H5" s="30"/>
      <c r="I5" s="3"/>
      <c r="J5" s="31"/>
      <c r="K5" s="32"/>
      <c r="L5" s="33"/>
      <c r="M5" s="3">
        <f>SUM(J5)</f>
        <v>0</v>
      </c>
    </row>
    <row r="6" spans="1:13" ht="30" customHeight="1">
      <c r="A6" s="22"/>
      <c r="B6" s="56"/>
      <c r="C6" s="22" t="s">
        <v>483</v>
      </c>
      <c r="D6" s="23"/>
      <c r="E6" s="23"/>
      <c r="F6" s="23"/>
      <c r="G6" s="23"/>
      <c r="H6" s="24"/>
      <c r="I6" s="3"/>
      <c r="J6" s="25">
        <v>18938</v>
      </c>
      <c r="K6" s="26"/>
      <c r="L6" s="3"/>
      <c r="M6" s="3"/>
    </row>
    <row r="7" spans="1:13" ht="30" customHeight="1">
      <c r="A7" s="22"/>
      <c r="B7" s="56"/>
      <c r="C7" s="22" t="s">
        <v>82</v>
      </c>
      <c r="D7" s="23"/>
      <c r="E7" s="23"/>
      <c r="F7" s="23"/>
      <c r="G7" s="23"/>
      <c r="H7" s="24"/>
      <c r="I7" s="3"/>
      <c r="J7" s="25">
        <v>12036</v>
      </c>
      <c r="K7" s="26"/>
      <c r="L7" s="3"/>
      <c r="M7" s="3"/>
    </row>
    <row r="8" spans="1:13" ht="30" customHeight="1">
      <c r="A8" s="22"/>
      <c r="B8" s="56"/>
      <c r="C8" s="22" t="s">
        <v>83</v>
      </c>
      <c r="D8" s="23"/>
      <c r="E8" s="23"/>
      <c r="F8" s="23"/>
      <c r="G8" s="23"/>
      <c r="H8" s="24"/>
      <c r="I8" s="3"/>
      <c r="J8" s="25">
        <v>1146</v>
      </c>
      <c r="K8" s="26"/>
      <c r="L8" s="3"/>
      <c r="M8" s="3"/>
    </row>
    <row r="9" spans="1:13" ht="30" customHeight="1">
      <c r="A9" s="22"/>
      <c r="B9" s="56"/>
      <c r="C9" s="22" t="s">
        <v>84</v>
      </c>
      <c r="D9" s="23"/>
      <c r="E9" s="23"/>
      <c r="F9" s="23"/>
      <c r="G9" s="23"/>
      <c r="H9" s="24"/>
      <c r="I9" s="3"/>
      <c r="J9" s="25">
        <v>2425</v>
      </c>
      <c r="K9" s="26"/>
      <c r="L9" s="3"/>
      <c r="M9" s="3"/>
    </row>
    <row r="10" spans="1:13" ht="30" customHeight="1">
      <c r="A10" s="22"/>
      <c r="B10" s="34"/>
      <c r="C10" s="22" t="s">
        <v>485</v>
      </c>
      <c r="D10" s="23"/>
      <c r="E10" s="23"/>
      <c r="F10" s="23"/>
      <c r="G10" s="23"/>
      <c r="H10" s="24"/>
      <c r="I10" s="3"/>
      <c r="J10" s="25">
        <v>2965</v>
      </c>
      <c r="K10" s="26"/>
      <c r="L10" s="3"/>
      <c r="M10" s="3"/>
    </row>
    <row r="11" spans="1:13" ht="30" customHeight="1">
      <c r="A11" s="22"/>
      <c r="B11" s="34"/>
      <c r="C11" s="22" t="s">
        <v>81</v>
      </c>
      <c r="D11" s="23"/>
      <c r="E11" s="23"/>
      <c r="F11" s="23"/>
      <c r="G11" s="23"/>
      <c r="H11" s="24"/>
      <c r="I11" s="3"/>
      <c r="J11" s="25">
        <v>4525</v>
      </c>
      <c r="K11" s="26"/>
      <c r="L11" s="3"/>
      <c r="M11" s="3"/>
    </row>
    <row r="12" spans="1:13" ht="30" customHeight="1">
      <c r="A12" s="22"/>
      <c r="B12" s="34"/>
      <c r="C12" s="22" t="s">
        <v>80</v>
      </c>
      <c r="D12" s="23"/>
      <c r="E12" s="23"/>
      <c r="F12" s="23"/>
      <c r="G12" s="23"/>
      <c r="H12" s="24"/>
      <c r="I12" s="3"/>
      <c r="J12" s="25">
        <v>0</v>
      </c>
      <c r="K12" s="26"/>
      <c r="L12" s="3"/>
      <c r="M12" s="3"/>
    </row>
    <row r="13" spans="1:13" ht="30" customHeight="1">
      <c r="A13" s="22"/>
      <c r="B13" s="34"/>
      <c r="C13" s="22" t="s">
        <v>79</v>
      </c>
      <c r="D13" s="23"/>
      <c r="E13" s="23"/>
      <c r="F13" s="23"/>
      <c r="G13" s="23"/>
      <c r="H13" s="24"/>
      <c r="I13" s="3"/>
      <c r="J13" s="25">
        <v>0</v>
      </c>
      <c r="K13" s="26"/>
      <c r="L13" s="3"/>
      <c r="M13" s="3"/>
    </row>
    <row r="14" spans="1:13" ht="30" customHeight="1">
      <c r="A14" s="22"/>
      <c r="B14" s="34"/>
      <c r="C14" s="22" t="s">
        <v>484</v>
      </c>
      <c r="D14" s="23"/>
      <c r="E14" s="23"/>
      <c r="F14" s="23"/>
      <c r="G14" s="23"/>
      <c r="H14" s="24"/>
      <c r="I14" s="3"/>
      <c r="J14" s="25">
        <v>10862</v>
      </c>
      <c r="K14" s="26"/>
      <c r="L14" s="3"/>
      <c r="M14" s="3"/>
    </row>
    <row r="15" spans="1:13" ht="30" customHeight="1">
      <c r="A15" s="22"/>
      <c r="B15" s="56"/>
      <c r="C15" s="22" t="s">
        <v>78</v>
      </c>
      <c r="D15" s="23"/>
      <c r="E15" s="23"/>
      <c r="F15" s="23"/>
      <c r="G15" s="23"/>
      <c r="H15" s="24"/>
      <c r="I15" s="3"/>
      <c r="J15" s="25"/>
      <c r="K15" s="26"/>
      <c r="L15" s="3"/>
      <c r="M15" s="3"/>
    </row>
    <row r="16" spans="1:13" ht="30" customHeight="1">
      <c r="A16" s="22"/>
      <c r="B16" s="56"/>
      <c r="C16" s="22" t="s">
        <v>77</v>
      </c>
      <c r="D16" s="23"/>
      <c r="E16" s="23"/>
      <c r="F16" s="23"/>
      <c r="G16" s="23"/>
      <c r="H16" s="24"/>
      <c r="I16" s="3"/>
      <c r="J16" s="25"/>
      <c r="K16" s="26"/>
      <c r="L16" s="3"/>
      <c r="M16" s="3"/>
    </row>
    <row r="17" spans="1:13" ht="30" customHeight="1">
      <c r="A17" s="22"/>
      <c r="B17" s="56"/>
      <c r="C17" s="22" t="s">
        <v>76</v>
      </c>
      <c r="D17" s="23"/>
      <c r="E17" s="23"/>
      <c r="F17" s="23"/>
      <c r="G17" s="23"/>
      <c r="H17" s="24"/>
      <c r="I17" s="3"/>
      <c r="J17" s="25"/>
      <c r="K17" s="26"/>
      <c r="L17" s="3"/>
      <c r="M17" s="3"/>
    </row>
    <row r="18" spans="1:13" ht="16.5" customHeight="1">
      <c r="A18" s="45" t="s">
        <v>486</v>
      </c>
      <c r="B18" s="46"/>
      <c r="C18" s="46"/>
      <c r="D18" s="46"/>
      <c r="E18" s="46"/>
      <c r="F18" s="46"/>
      <c r="G18" s="46"/>
      <c r="H18" s="47"/>
      <c r="I18" s="5"/>
      <c r="J18" s="48">
        <f>SUM(J5:J15)</f>
        <v>52897</v>
      </c>
      <c r="K18" s="20"/>
      <c r="L18" s="21"/>
      <c r="M18" s="3"/>
    </row>
    <row r="19" spans="1:13" ht="16.5" customHeight="1">
      <c r="A19" s="29"/>
      <c r="B19" s="30"/>
      <c r="C19" s="100"/>
      <c r="D19" s="29"/>
      <c r="E19" s="29"/>
      <c r="F19" s="29"/>
      <c r="G19" s="29"/>
      <c r="H19" s="30"/>
      <c r="I19" s="3"/>
      <c r="J19" s="102"/>
      <c r="K19" s="32"/>
      <c r="L19" s="33"/>
      <c r="M19" s="3">
        <f>SUM(J19)</f>
        <v>0</v>
      </c>
    </row>
    <row r="20" spans="1:13" ht="24.7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ht="24.75" customHeight="1">
      <c r="A21" s="50" t="s">
        <v>487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22.5" customHeight="1">
      <c r="A22" s="51" t="s">
        <v>423</v>
      </c>
      <c r="B22" s="52"/>
      <c r="C22" s="19" t="s">
        <v>482</v>
      </c>
      <c r="D22" s="29"/>
      <c r="E22" s="29"/>
      <c r="F22" s="29"/>
      <c r="G22" s="29"/>
      <c r="H22" s="30"/>
      <c r="I22" s="1"/>
      <c r="J22" s="19" t="s">
        <v>481</v>
      </c>
      <c r="K22" s="29"/>
      <c r="L22" s="30"/>
      <c r="M22" s="1"/>
    </row>
    <row r="23" spans="1:13" ht="16.5" customHeight="1">
      <c r="A23" s="57"/>
      <c r="B23" s="58"/>
      <c r="C23" s="59" t="s">
        <v>488</v>
      </c>
      <c r="D23" s="60"/>
      <c r="E23" s="60"/>
      <c r="F23" s="60"/>
      <c r="G23" s="60"/>
      <c r="H23" s="61"/>
      <c r="I23" s="1"/>
      <c r="J23" s="62"/>
      <c r="K23" s="29"/>
      <c r="L23" s="30"/>
      <c r="M23" s="1"/>
    </row>
    <row r="24" spans="1:13" ht="13.5" customHeight="1">
      <c r="A24" s="22" t="s">
        <v>427</v>
      </c>
      <c r="B24" s="27"/>
      <c r="C24" s="28" t="s">
        <v>489</v>
      </c>
      <c r="D24" s="29"/>
      <c r="E24" s="29"/>
      <c r="F24" s="29"/>
      <c r="G24" s="29"/>
      <c r="H24" s="30"/>
      <c r="I24" s="3"/>
      <c r="J24" s="31">
        <v>0</v>
      </c>
      <c r="K24" s="32"/>
      <c r="L24" s="33"/>
      <c r="M24" s="3"/>
    </row>
    <row r="25" spans="1:13" ht="14.25" customHeight="1">
      <c r="A25" s="22" t="s">
        <v>428</v>
      </c>
      <c r="B25" s="27"/>
      <c r="C25" s="28" t="s">
        <v>490</v>
      </c>
      <c r="D25" s="29"/>
      <c r="E25" s="29"/>
      <c r="F25" s="29"/>
      <c r="G25" s="29"/>
      <c r="H25" s="30"/>
      <c r="I25" s="3"/>
      <c r="J25" s="31">
        <v>5</v>
      </c>
      <c r="K25" s="32"/>
      <c r="L25" s="33"/>
      <c r="M25" s="3"/>
    </row>
    <row r="26" spans="1:13" ht="13.5" customHeight="1">
      <c r="A26" s="22" t="s">
        <v>429</v>
      </c>
      <c r="B26" s="27"/>
      <c r="C26" s="28" t="s">
        <v>491</v>
      </c>
      <c r="D26" s="29"/>
      <c r="E26" s="29"/>
      <c r="F26" s="29"/>
      <c r="G26" s="29"/>
      <c r="H26" s="30"/>
      <c r="I26" s="3"/>
      <c r="J26" s="31">
        <v>0</v>
      </c>
      <c r="K26" s="32"/>
      <c r="L26" s="33"/>
      <c r="M26" s="3"/>
    </row>
    <row r="27" spans="1:13" ht="13.5" customHeight="1">
      <c r="A27" s="22" t="s">
        <v>430</v>
      </c>
      <c r="B27" s="27"/>
      <c r="C27" s="28" t="s">
        <v>492</v>
      </c>
      <c r="D27" s="29"/>
      <c r="E27" s="29"/>
      <c r="F27" s="29"/>
      <c r="G27" s="29"/>
      <c r="H27" s="30"/>
      <c r="I27" s="3"/>
      <c r="J27" s="31">
        <v>0</v>
      </c>
      <c r="K27" s="32"/>
      <c r="L27" s="33"/>
      <c r="M27" s="3"/>
    </row>
    <row r="28" spans="1:13" ht="16.5" customHeight="1">
      <c r="A28" s="45" t="s">
        <v>425</v>
      </c>
      <c r="B28" s="15"/>
      <c r="C28" s="15"/>
      <c r="D28" s="15"/>
      <c r="E28" s="15"/>
      <c r="F28" s="15"/>
      <c r="G28" s="15"/>
      <c r="H28" s="49"/>
      <c r="I28" s="4"/>
      <c r="J28" s="48">
        <f>SUM(J24:J27)</f>
        <v>5</v>
      </c>
      <c r="K28" s="73"/>
      <c r="L28" s="74"/>
      <c r="M28" s="3"/>
    </row>
    <row r="29" spans="1:13" ht="16.5" customHeight="1">
      <c r="A29" s="22" t="s">
        <v>431</v>
      </c>
      <c r="B29" s="27"/>
      <c r="C29" s="28" t="s">
        <v>73</v>
      </c>
      <c r="D29" s="29"/>
      <c r="E29" s="29"/>
      <c r="F29" s="29"/>
      <c r="G29" s="29"/>
      <c r="H29" s="30"/>
      <c r="I29" s="13"/>
      <c r="J29" s="31">
        <v>17189</v>
      </c>
      <c r="K29" s="32"/>
      <c r="L29" s="33"/>
      <c r="M29" s="3">
        <f>SUM(J29)</f>
        <v>17189</v>
      </c>
    </row>
    <row r="30" spans="1:13" ht="16.5" customHeight="1">
      <c r="A30" s="22" t="s">
        <v>431</v>
      </c>
      <c r="B30" s="27"/>
      <c r="C30" s="28" t="s">
        <v>74</v>
      </c>
      <c r="D30" s="29"/>
      <c r="E30" s="29"/>
      <c r="F30" s="29"/>
      <c r="G30" s="29"/>
      <c r="H30" s="30"/>
      <c r="I30" s="13"/>
      <c r="J30" s="31">
        <v>1027</v>
      </c>
      <c r="K30" s="32"/>
      <c r="L30" s="33"/>
      <c r="M30" s="3">
        <f>SUM(J30)</f>
        <v>1027</v>
      </c>
    </row>
    <row r="31" spans="1:13" ht="16.5" customHeight="1">
      <c r="A31" s="22" t="s">
        <v>431</v>
      </c>
      <c r="B31" s="27"/>
      <c r="C31" s="28" t="s">
        <v>507</v>
      </c>
      <c r="D31" s="29"/>
      <c r="E31" s="29"/>
      <c r="F31" s="29"/>
      <c r="G31" s="29"/>
      <c r="H31" s="30"/>
      <c r="I31" s="13"/>
      <c r="J31" s="25">
        <v>84</v>
      </c>
      <c r="K31" s="68"/>
      <c r="L31" s="3">
        <f>SUM(I31:K31)</f>
        <v>84</v>
      </c>
      <c r="M31" s="3"/>
    </row>
    <row r="32" spans="1:13" ht="16.5" customHeight="1">
      <c r="A32" s="22" t="s">
        <v>432</v>
      </c>
      <c r="B32" s="27"/>
      <c r="C32" s="28" t="s">
        <v>493</v>
      </c>
      <c r="D32" s="29"/>
      <c r="E32" s="29"/>
      <c r="F32" s="29"/>
      <c r="G32" s="29"/>
      <c r="H32" s="30"/>
      <c r="I32" s="13"/>
      <c r="J32" s="31">
        <v>0</v>
      </c>
      <c r="K32" s="32"/>
      <c r="L32" s="33"/>
      <c r="M32" s="3">
        <f>SUM(J32)</f>
        <v>0</v>
      </c>
    </row>
    <row r="33" spans="1:13" ht="16.5" customHeight="1">
      <c r="A33" s="22" t="s">
        <v>433</v>
      </c>
      <c r="B33" s="27"/>
      <c r="C33" s="28" t="s">
        <v>508</v>
      </c>
      <c r="D33" s="29"/>
      <c r="E33" s="29"/>
      <c r="F33" s="29"/>
      <c r="G33" s="29"/>
      <c r="H33" s="30"/>
      <c r="I33" s="13"/>
      <c r="J33" s="31">
        <v>864</v>
      </c>
      <c r="K33" s="32"/>
      <c r="L33" s="33"/>
      <c r="M33" s="3">
        <f>SUM(J33)</f>
        <v>864</v>
      </c>
    </row>
    <row r="34" spans="1:13" ht="16.5" customHeight="1">
      <c r="A34" s="22" t="s">
        <v>434</v>
      </c>
      <c r="B34" s="27"/>
      <c r="C34" s="28" t="s">
        <v>347</v>
      </c>
      <c r="D34" s="29"/>
      <c r="E34" s="29"/>
      <c r="F34" s="29"/>
      <c r="G34" s="29"/>
      <c r="H34" s="30"/>
      <c r="I34" s="13"/>
      <c r="J34" s="31">
        <v>252</v>
      </c>
      <c r="K34" s="32"/>
      <c r="L34" s="33"/>
      <c r="M34" s="3">
        <f>SUM(J34)</f>
        <v>252</v>
      </c>
    </row>
    <row r="35" spans="1:13" ht="16.5" customHeight="1">
      <c r="A35" s="22" t="s">
        <v>435</v>
      </c>
      <c r="B35" s="27"/>
      <c r="C35" s="28" t="s">
        <v>94</v>
      </c>
      <c r="D35" s="29"/>
      <c r="E35" s="29"/>
      <c r="F35" s="29"/>
      <c r="G35" s="29"/>
      <c r="H35" s="30"/>
      <c r="I35" s="13"/>
      <c r="J35" s="31">
        <v>12</v>
      </c>
      <c r="K35" s="32"/>
      <c r="L35" s="33"/>
      <c r="M35" s="3">
        <f>SUM(J35)</f>
        <v>12</v>
      </c>
    </row>
    <row r="36" spans="1:13" ht="16.5" customHeight="1">
      <c r="A36" s="22" t="s">
        <v>435</v>
      </c>
      <c r="B36" s="27"/>
      <c r="C36" s="28" t="s">
        <v>95</v>
      </c>
      <c r="D36" s="29"/>
      <c r="E36" s="29"/>
      <c r="F36" s="29"/>
      <c r="G36" s="29"/>
      <c r="H36" s="30"/>
      <c r="I36" s="54">
        <v>30</v>
      </c>
      <c r="J36" s="66"/>
      <c r="K36" s="66"/>
      <c r="L36" s="67"/>
      <c r="M36" s="3"/>
    </row>
    <row r="37" spans="1:13" ht="16.5" customHeight="1">
      <c r="A37" s="22" t="s">
        <v>436</v>
      </c>
      <c r="B37" s="27"/>
      <c r="C37" s="28" t="s">
        <v>437</v>
      </c>
      <c r="D37" s="29"/>
      <c r="E37" s="29"/>
      <c r="F37" s="29"/>
      <c r="G37" s="29"/>
      <c r="H37" s="30"/>
      <c r="I37" s="13"/>
      <c r="J37" s="31">
        <v>0</v>
      </c>
      <c r="K37" s="32"/>
      <c r="L37" s="33"/>
      <c r="M37" s="3">
        <f>SUM(J37)</f>
        <v>0</v>
      </c>
    </row>
    <row r="38" spans="1:13" ht="16.5" customHeight="1">
      <c r="A38" s="22" t="s">
        <v>438</v>
      </c>
      <c r="B38" s="27"/>
      <c r="C38" s="28" t="s">
        <v>494</v>
      </c>
      <c r="D38" s="29"/>
      <c r="E38" s="29"/>
      <c r="F38" s="29"/>
      <c r="G38" s="29"/>
      <c r="H38" s="30"/>
      <c r="I38" s="13"/>
      <c r="J38" s="31">
        <v>120</v>
      </c>
      <c r="K38" s="32"/>
      <c r="L38" s="33"/>
      <c r="M38" s="3">
        <f>SUM(J38)</f>
        <v>120</v>
      </c>
    </row>
    <row r="39" spans="1:13" ht="16.5" customHeight="1">
      <c r="A39" s="43"/>
      <c r="B39" s="63"/>
      <c r="C39" s="43" t="s">
        <v>495</v>
      </c>
      <c r="D39" s="64"/>
      <c r="E39" s="64"/>
      <c r="F39" s="64"/>
      <c r="G39" s="64"/>
      <c r="H39" s="65"/>
      <c r="I39" s="70">
        <v>19578</v>
      </c>
      <c r="J39" s="71"/>
      <c r="K39" s="71"/>
      <c r="L39" s="72"/>
      <c r="M39" s="3"/>
    </row>
    <row r="40" spans="1:13" ht="16.5" customHeight="1">
      <c r="A40" s="22" t="s">
        <v>439</v>
      </c>
      <c r="B40" s="27"/>
      <c r="C40" s="28" t="s">
        <v>348</v>
      </c>
      <c r="D40" s="29"/>
      <c r="E40" s="29"/>
      <c r="F40" s="29"/>
      <c r="G40" s="29"/>
      <c r="H40" s="30"/>
      <c r="I40" s="69">
        <v>5997</v>
      </c>
      <c r="J40" s="26"/>
      <c r="K40" s="26"/>
      <c r="L40" s="3">
        <f>SUM(I40)</f>
        <v>5997</v>
      </c>
      <c r="M40" s="3"/>
    </row>
    <row r="41" spans="1:13" ht="16.5" customHeight="1">
      <c r="A41" s="43"/>
      <c r="B41" s="44"/>
      <c r="C41" s="45" t="s">
        <v>496</v>
      </c>
      <c r="D41" s="46"/>
      <c r="E41" s="46"/>
      <c r="F41" s="46"/>
      <c r="G41" s="46"/>
      <c r="H41" s="47"/>
      <c r="I41" s="5">
        <f>SUM(I40)</f>
        <v>5997</v>
      </c>
      <c r="J41" s="48">
        <v>5997</v>
      </c>
      <c r="K41" s="20"/>
      <c r="L41" s="21"/>
      <c r="M41" s="3">
        <f aca="true" t="shared" si="0" ref="M41:M50">SUM(J41)</f>
        <v>5997</v>
      </c>
    </row>
    <row r="42" spans="1:13" ht="16.5" customHeight="1">
      <c r="A42" s="22"/>
      <c r="B42" s="27"/>
      <c r="C42" s="28"/>
      <c r="D42" s="29"/>
      <c r="E42" s="29"/>
      <c r="F42" s="29"/>
      <c r="G42" s="29"/>
      <c r="H42" s="30"/>
      <c r="I42" s="3"/>
      <c r="J42" s="31">
        <v>0</v>
      </c>
      <c r="K42" s="32"/>
      <c r="L42" s="33"/>
      <c r="M42" s="3">
        <f t="shared" si="0"/>
        <v>0</v>
      </c>
    </row>
    <row r="43" spans="1:13" ht="16.5" customHeight="1">
      <c r="A43" s="17" t="s">
        <v>111</v>
      </c>
      <c r="B43" s="53"/>
      <c r="C43" s="28" t="s">
        <v>112</v>
      </c>
      <c r="D43" s="29"/>
      <c r="E43" s="29"/>
      <c r="F43" s="29"/>
      <c r="G43" s="29"/>
      <c r="H43" s="30"/>
      <c r="I43" s="3"/>
      <c r="J43" s="31">
        <v>120</v>
      </c>
      <c r="K43" s="32"/>
      <c r="L43" s="33"/>
      <c r="M43" s="3">
        <f t="shared" si="0"/>
        <v>120</v>
      </c>
    </row>
    <row r="44" spans="1:13" ht="16.5" customHeight="1">
      <c r="A44" s="22" t="s">
        <v>441</v>
      </c>
      <c r="B44" s="27"/>
      <c r="C44" s="28" t="s">
        <v>497</v>
      </c>
      <c r="D44" s="29"/>
      <c r="E44" s="29"/>
      <c r="F44" s="29"/>
      <c r="G44" s="29"/>
      <c r="H44" s="30"/>
      <c r="I44" s="3"/>
      <c r="J44" s="31">
        <v>8</v>
      </c>
      <c r="K44" s="32"/>
      <c r="L44" s="33"/>
      <c r="M44" s="3">
        <f t="shared" si="0"/>
        <v>8</v>
      </c>
    </row>
    <row r="45" spans="1:13" ht="16.5" customHeight="1">
      <c r="A45" s="22" t="s">
        <v>442</v>
      </c>
      <c r="B45" s="27"/>
      <c r="C45" s="28" t="s">
        <v>498</v>
      </c>
      <c r="D45" s="29"/>
      <c r="E45" s="29"/>
      <c r="F45" s="29"/>
      <c r="G45" s="29"/>
      <c r="H45" s="30"/>
      <c r="I45" s="3"/>
      <c r="J45" s="31">
        <v>38</v>
      </c>
      <c r="K45" s="32"/>
      <c r="L45" s="33"/>
      <c r="M45" s="3">
        <f t="shared" si="0"/>
        <v>38</v>
      </c>
    </row>
    <row r="46" spans="1:13" ht="16.5" customHeight="1">
      <c r="A46" s="22" t="s">
        <v>443</v>
      </c>
      <c r="B46" s="27"/>
      <c r="C46" s="28" t="s">
        <v>499</v>
      </c>
      <c r="D46" s="29"/>
      <c r="E46" s="29"/>
      <c r="F46" s="29"/>
      <c r="G46" s="29"/>
      <c r="H46" s="30"/>
      <c r="I46" s="3"/>
      <c r="J46" s="31">
        <v>350</v>
      </c>
      <c r="K46" s="32"/>
      <c r="L46" s="33"/>
      <c r="M46" s="3">
        <f t="shared" si="0"/>
        <v>350</v>
      </c>
    </row>
    <row r="47" spans="1:13" ht="16.5" customHeight="1">
      <c r="A47" s="22" t="s">
        <v>444</v>
      </c>
      <c r="B47" s="27"/>
      <c r="C47" s="28" t="s">
        <v>500</v>
      </c>
      <c r="D47" s="29"/>
      <c r="E47" s="29"/>
      <c r="F47" s="29"/>
      <c r="G47" s="29"/>
      <c r="H47" s="30"/>
      <c r="I47" s="3"/>
      <c r="J47" s="31">
        <v>12</v>
      </c>
      <c r="K47" s="32"/>
      <c r="L47" s="33"/>
      <c r="M47" s="3">
        <f t="shared" si="0"/>
        <v>12</v>
      </c>
    </row>
    <row r="48" spans="1:13" ht="16.5" customHeight="1">
      <c r="A48" s="22" t="s">
        <v>445</v>
      </c>
      <c r="B48" s="27"/>
      <c r="C48" s="28" t="s">
        <v>501</v>
      </c>
      <c r="D48" s="29"/>
      <c r="E48" s="29"/>
      <c r="F48" s="29"/>
      <c r="G48" s="29"/>
      <c r="H48" s="30"/>
      <c r="I48" s="3"/>
      <c r="J48" s="31">
        <v>150</v>
      </c>
      <c r="K48" s="32"/>
      <c r="L48" s="33"/>
      <c r="M48" s="3">
        <f t="shared" si="0"/>
        <v>150</v>
      </c>
    </row>
    <row r="49" spans="1:13" ht="19.5" customHeight="1">
      <c r="A49" s="22" t="s">
        <v>446</v>
      </c>
      <c r="B49" s="27"/>
      <c r="C49" s="28" t="s">
        <v>509</v>
      </c>
      <c r="D49" s="29"/>
      <c r="E49" s="29"/>
      <c r="F49" s="29"/>
      <c r="G49" s="29"/>
      <c r="H49" s="30"/>
      <c r="I49" s="3"/>
      <c r="J49" s="31">
        <v>130</v>
      </c>
      <c r="K49" s="32"/>
      <c r="L49" s="33"/>
      <c r="M49" s="3">
        <f t="shared" si="0"/>
        <v>130</v>
      </c>
    </row>
    <row r="50" spans="1:13" ht="16.5" customHeight="1">
      <c r="A50" s="22" t="s">
        <v>447</v>
      </c>
      <c r="B50" s="27"/>
      <c r="C50" s="28" t="s">
        <v>502</v>
      </c>
      <c r="D50" s="29"/>
      <c r="E50" s="29"/>
      <c r="F50" s="29"/>
      <c r="G50" s="29"/>
      <c r="H50" s="30"/>
      <c r="I50" s="3"/>
      <c r="J50" s="31">
        <v>35</v>
      </c>
      <c r="K50" s="32"/>
      <c r="L50" s="33"/>
      <c r="M50" s="3">
        <f t="shared" si="0"/>
        <v>35</v>
      </c>
    </row>
    <row r="51" spans="1:13" ht="16.5" customHeight="1">
      <c r="A51" s="50" t="s">
        <v>503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22.5" customHeight="1">
      <c r="A52" s="51" t="s">
        <v>423</v>
      </c>
      <c r="B52" s="52"/>
      <c r="C52" s="19" t="s">
        <v>482</v>
      </c>
      <c r="D52" s="29"/>
      <c r="E52" s="29"/>
      <c r="F52" s="29"/>
      <c r="G52" s="29"/>
      <c r="H52" s="30"/>
      <c r="I52" s="1"/>
      <c r="J52" s="19" t="s">
        <v>481</v>
      </c>
      <c r="K52" s="29"/>
      <c r="L52" s="30"/>
      <c r="M52" s="1"/>
    </row>
    <row r="53" spans="1:13" ht="16.5" customHeight="1">
      <c r="A53" s="57"/>
      <c r="B53" s="58"/>
      <c r="C53" s="59" t="s">
        <v>488</v>
      </c>
      <c r="D53" s="60"/>
      <c r="E53" s="60"/>
      <c r="F53" s="60"/>
      <c r="G53" s="60"/>
      <c r="H53" s="61"/>
      <c r="I53" s="1"/>
      <c r="J53" s="62"/>
      <c r="K53" s="29"/>
      <c r="L53" s="30"/>
      <c r="M53" s="1"/>
    </row>
    <row r="54" spans="1:13" ht="16.5" customHeight="1">
      <c r="A54" s="22" t="s">
        <v>448</v>
      </c>
      <c r="B54" s="27"/>
      <c r="C54" s="28" t="s">
        <v>349</v>
      </c>
      <c r="D54" s="29"/>
      <c r="E54" s="29"/>
      <c r="F54" s="29"/>
      <c r="G54" s="29"/>
      <c r="H54" s="30"/>
      <c r="I54" s="3"/>
      <c r="J54" s="31">
        <v>80</v>
      </c>
      <c r="K54" s="32"/>
      <c r="L54" s="33"/>
      <c r="M54" s="3">
        <f aca="true" t="shared" si="1" ref="M54:M79">SUM(J54)</f>
        <v>80</v>
      </c>
    </row>
    <row r="55" spans="1:13" ht="16.5" customHeight="1">
      <c r="A55" s="22" t="s">
        <v>449</v>
      </c>
      <c r="B55" s="27"/>
      <c r="C55" s="28" t="s">
        <v>504</v>
      </c>
      <c r="D55" s="29"/>
      <c r="E55" s="29"/>
      <c r="F55" s="29"/>
      <c r="G55" s="29"/>
      <c r="H55" s="30"/>
      <c r="I55" s="3"/>
      <c r="J55" s="31">
        <v>30</v>
      </c>
      <c r="K55" s="32"/>
      <c r="L55" s="33"/>
      <c r="M55" s="3">
        <f t="shared" si="1"/>
        <v>30</v>
      </c>
    </row>
    <row r="56" spans="1:13" ht="16.5" customHeight="1">
      <c r="A56" s="22" t="s">
        <v>450</v>
      </c>
      <c r="B56" s="27"/>
      <c r="C56" s="28" t="s">
        <v>510</v>
      </c>
      <c r="D56" s="29"/>
      <c r="E56" s="29"/>
      <c r="F56" s="29"/>
      <c r="G56" s="29"/>
      <c r="H56" s="30"/>
      <c r="I56" s="3"/>
      <c r="J56" s="31">
        <v>30</v>
      </c>
      <c r="K56" s="32"/>
      <c r="L56" s="33"/>
      <c r="M56" s="3">
        <f t="shared" si="1"/>
        <v>30</v>
      </c>
    </row>
    <row r="57" spans="1:13" ht="16.5" customHeight="1">
      <c r="A57" s="22" t="s">
        <v>451</v>
      </c>
      <c r="B57" s="27"/>
      <c r="C57" s="28" t="s">
        <v>505</v>
      </c>
      <c r="D57" s="29"/>
      <c r="E57" s="29"/>
      <c r="F57" s="29"/>
      <c r="G57" s="29"/>
      <c r="H57" s="30"/>
      <c r="I57" s="3"/>
      <c r="J57" s="31">
        <v>72</v>
      </c>
      <c r="K57" s="32"/>
      <c r="L57" s="33"/>
      <c r="M57" s="3">
        <f t="shared" si="1"/>
        <v>72</v>
      </c>
    </row>
    <row r="58" spans="1:13" ht="19.5" customHeight="1">
      <c r="A58" s="22" t="s">
        <v>452</v>
      </c>
      <c r="B58" s="27"/>
      <c r="C58" s="28" t="s">
        <v>506</v>
      </c>
      <c r="D58" s="29"/>
      <c r="E58" s="29"/>
      <c r="F58" s="29"/>
      <c r="G58" s="29"/>
      <c r="H58" s="30"/>
      <c r="I58" s="3"/>
      <c r="J58" s="31">
        <v>52</v>
      </c>
      <c r="K58" s="32"/>
      <c r="L58" s="33"/>
      <c r="M58" s="3">
        <f t="shared" si="1"/>
        <v>52</v>
      </c>
    </row>
    <row r="59" spans="1:13" ht="16.5" customHeight="1">
      <c r="A59" s="22" t="s">
        <v>453</v>
      </c>
      <c r="B59" s="27"/>
      <c r="C59" s="28" t="s">
        <v>96</v>
      </c>
      <c r="D59" s="29"/>
      <c r="E59" s="29"/>
      <c r="F59" s="29"/>
      <c r="G59" s="29"/>
      <c r="H59" s="30"/>
      <c r="I59" s="3"/>
      <c r="J59" s="31">
        <v>240</v>
      </c>
      <c r="K59" s="32"/>
      <c r="L59" s="33"/>
      <c r="M59" s="3">
        <f t="shared" si="1"/>
        <v>240</v>
      </c>
    </row>
    <row r="60" spans="1:13" ht="16.5" customHeight="1">
      <c r="A60" s="22" t="s">
        <v>454</v>
      </c>
      <c r="B60" s="27"/>
      <c r="C60" s="28" t="s">
        <v>97</v>
      </c>
      <c r="D60" s="29"/>
      <c r="E60" s="29"/>
      <c r="F60" s="29"/>
      <c r="G60" s="29"/>
      <c r="H60" s="30"/>
      <c r="I60" s="3"/>
      <c r="J60" s="31">
        <v>752</v>
      </c>
      <c r="K60" s="32"/>
      <c r="L60" s="33"/>
      <c r="M60" s="3">
        <f t="shared" si="1"/>
        <v>752</v>
      </c>
    </row>
    <row r="61" spans="1:13" ht="16.5" customHeight="1">
      <c r="A61" s="22" t="s">
        <v>455</v>
      </c>
      <c r="B61" s="27"/>
      <c r="C61" s="28" t="s">
        <v>98</v>
      </c>
      <c r="D61" s="29"/>
      <c r="E61" s="29"/>
      <c r="F61" s="29"/>
      <c r="G61" s="29"/>
      <c r="H61" s="30"/>
      <c r="I61" s="3"/>
      <c r="J61" s="31">
        <v>216</v>
      </c>
      <c r="K61" s="32"/>
      <c r="L61" s="33"/>
      <c r="M61" s="3">
        <f t="shared" si="1"/>
        <v>216</v>
      </c>
    </row>
    <row r="62" spans="1:13" ht="19.5" customHeight="1">
      <c r="A62" s="22" t="s">
        <v>456</v>
      </c>
      <c r="B62" s="27"/>
      <c r="C62" s="28" t="s">
        <v>99</v>
      </c>
      <c r="D62" s="29"/>
      <c r="E62" s="29"/>
      <c r="F62" s="29"/>
      <c r="G62" s="29"/>
      <c r="H62" s="30"/>
      <c r="I62" s="3"/>
      <c r="J62" s="31">
        <v>150</v>
      </c>
      <c r="K62" s="32"/>
      <c r="L62" s="33"/>
      <c r="M62" s="3">
        <f t="shared" si="1"/>
        <v>150</v>
      </c>
    </row>
    <row r="63" spans="1:13" ht="19.5" customHeight="1">
      <c r="A63" s="22" t="s">
        <v>457</v>
      </c>
      <c r="B63" s="27"/>
      <c r="C63" s="28" t="s">
        <v>100</v>
      </c>
      <c r="D63" s="29"/>
      <c r="E63" s="29"/>
      <c r="F63" s="29"/>
      <c r="G63" s="29"/>
      <c r="H63" s="30"/>
      <c r="I63" s="3"/>
      <c r="J63" s="31">
        <v>24</v>
      </c>
      <c r="K63" s="32"/>
      <c r="L63" s="33"/>
      <c r="M63" s="3">
        <f t="shared" si="1"/>
        <v>24</v>
      </c>
    </row>
    <row r="64" spans="1:13" ht="16.5" customHeight="1">
      <c r="A64" s="22" t="s">
        <v>458</v>
      </c>
      <c r="B64" s="27"/>
      <c r="C64" s="28" t="s">
        <v>101</v>
      </c>
      <c r="D64" s="29"/>
      <c r="E64" s="29"/>
      <c r="F64" s="29"/>
      <c r="G64" s="29"/>
      <c r="H64" s="30"/>
      <c r="I64" s="3"/>
      <c r="J64" s="31">
        <v>270</v>
      </c>
      <c r="K64" s="32"/>
      <c r="L64" s="33"/>
      <c r="M64" s="3">
        <f t="shared" si="1"/>
        <v>270</v>
      </c>
    </row>
    <row r="65" spans="1:13" ht="16.5" customHeight="1">
      <c r="A65" s="22" t="s">
        <v>459</v>
      </c>
      <c r="B65" s="27"/>
      <c r="C65" s="28" t="s">
        <v>102</v>
      </c>
      <c r="D65" s="29"/>
      <c r="E65" s="29"/>
      <c r="F65" s="29"/>
      <c r="G65" s="29"/>
      <c r="H65" s="30"/>
      <c r="I65" s="3"/>
      <c r="J65" s="31">
        <v>34</v>
      </c>
      <c r="K65" s="32"/>
      <c r="L65" s="33"/>
      <c r="M65" s="3">
        <f t="shared" si="1"/>
        <v>34</v>
      </c>
    </row>
    <row r="66" spans="1:13" ht="19.5" customHeight="1">
      <c r="A66" s="22" t="s">
        <v>460</v>
      </c>
      <c r="B66" s="27"/>
      <c r="C66" s="28" t="s">
        <v>103</v>
      </c>
      <c r="D66" s="29"/>
      <c r="E66" s="29"/>
      <c r="F66" s="29"/>
      <c r="G66" s="29"/>
      <c r="H66" s="30"/>
      <c r="I66" s="3"/>
      <c r="J66" s="31">
        <v>40</v>
      </c>
      <c r="K66" s="32"/>
      <c r="L66" s="33"/>
      <c r="M66" s="3">
        <f t="shared" si="1"/>
        <v>40</v>
      </c>
    </row>
    <row r="67" spans="1:13" ht="16.5" customHeight="1">
      <c r="A67" s="22" t="s">
        <v>461</v>
      </c>
      <c r="B67" s="27"/>
      <c r="C67" s="28" t="s">
        <v>104</v>
      </c>
      <c r="D67" s="29"/>
      <c r="E67" s="29"/>
      <c r="F67" s="29"/>
      <c r="G67" s="29"/>
      <c r="H67" s="30"/>
      <c r="I67" s="3"/>
      <c r="J67" s="31">
        <v>66</v>
      </c>
      <c r="K67" s="32"/>
      <c r="L67" s="33"/>
      <c r="M67" s="3">
        <f t="shared" si="1"/>
        <v>66</v>
      </c>
    </row>
    <row r="68" spans="1:13" ht="16.5" customHeight="1">
      <c r="A68" s="22" t="s">
        <v>462</v>
      </c>
      <c r="B68" s="27"/>
      <c r="C68" s="28" t="s">
        <v>105</v>
      </c>
      <c r="D68" s="29"/>
      <c r="E68" s="29"/>
      <c r="F68" s="29"/>
      <c r="G68" s="29"/>
      <c r="H68" s="30"/>
      <c r="I68" s="3"/>
      <c r="J68" s="31">
        <v>80</v>
      </c>
      <c r="K68" s="32"/>
      <c r="L68" s="33"/>
      <c r="M68" s="3">
        <f t="shared" si="1"/>
        <v>80</v>
      </c>
    </row>
    <row r="69" spans="1:13" ht="16.5" customHeight="1">
      <c r="A69" s="22" t="s">
        <v>463</v>
      </c>
      <c r="B69" s="27"/>
      <c r="C69" s="28" t="s">
        <v>106</v>
      </c>
      <c r="D69" s="29"/>
      <c r="E69" s="29"/>
      <c r="F69" s="29"/>
      <c r="G69" s="29"/>
      <c r="H69" s="30"/>
      <c r="I69" s="3"/>
      <c r="J69" s="31">
        <v>16</v>
      </c>
      <c r="K69" s="32"/>
      <c r="L69" s="33"/>
      <c r="M69" s="3">
        <f t="shared" si="1"/>
        <v>16</v>
      </c>
    </row>
    <row r="70" spans="1:13" ht="16.5" customHeight="1">
      <c r="A70" s="22" t="s">
        <v>464</v>
      </c>
      <c r="B70" s="27"/>
      <c r="C70" s="28" t="s">
        <v>107</v>
      </c>
      <c r="D70" s="29"/>
      <c r="E70" s="29"/>
      <c r="F70" s="29"/>
      <c r="G70" s="29"/>
      <c r="H70" s="30"/>
      <c r="I70" s="3"/>
      <c r="J70" s="31">
        <v>20</v>
      </c>
      <c r="K70" s="32"/>
      <c r="L70" s="33"/>
      <c r="M70" s="3">
        <f t="shared" si="1"/>
        <v>20</v>
      </c>
    </row>
    <row r="71" spans="1:13" ht="16.5" customHeight="1">
      <c r="A71" s="22" t="s">
        <v>465</v>
      </c>
      <c r="B71" s="27"/>
      <c r="C71" s="28" t="s">
        <v>108</v>
      </c>
      <c r="D71" s="29"/>
      <c r="E71" s="29"/>
      <c r="F71" s="29"/>
      <c r="G71" s="29"/>
      <c r="H71" s="30"/>
      <c r="I71" s="3"/>
      <c r="J71" s="31">
        <v>54</v>
      </c>
      <c r="K71" s="32"/>
      <c r="L71" s="33"/>
      <c r="M71" s="3">
        <f t="shared" si="1"/>
        <v>54</v>
      </c>
    </row>
    <row r="72" spans="1:13" ht="16.5" customHeight="1">
      <c r="A72" s="22" t="s">
        <v>466</v>
      </c>
      <c r="B72" s="27"/>
      <c r="C72" s="28" t="s">
        <v>109</v>
      </c>
      <c r="D72" s="29"/>
      <c r="E72" s="29"/>
      <c r="F72" s="29"/>
      <c r="G72" s="29"/>
      <c r="H72" s="30"/>
      <c r="I72" s="3"/>
      <c r="J72" s="31">
        <v>40</v>
      </c>
      <c r="K72" s="32"/>
      <c r="L72" s="33"/>
      <c r="M72" s="3">
        <f t="shared" si="1"/>
        <v>40</v>
      </c>
    </row>
    <row r="73" spans="1:13" ht="16.5" customHeight="1">
      <c r="A73" s="22" t="s">
        <v>467</v>
      </c>
      <c r="B73" s="34"/>
      <c r="C73" s="22" t="s">
        <v>468</v>
      </c>
      <c r="D73" s="23"/>
      <c r="E73" s="23"/>
      <c r="F73" s="23"/>
      <c r="G73" s="23"/>
      <c r="H73" s="24"/>
      <c r="I73" s="3"/>
      <c r="J73" s="31">
        <v>100</v>
      </c>
      <c r="K73" s="32"/>
      <c r="L73" s="33"/>
      <c r="M73" s="3">
        <f t="shared" si="1"/>
        <v>100</v>
      </c>
    </row>
    <row r="74" spans="1:13" ht="16.5" customHeight="1">
      <c r="A74" s="22" t="s">
        <v>469</v>
      </c>
      <c r="B74" s="27"/>
      <c r="C74" s="28" t="s">
        <v>470</v>
      </c>
      <c r="D74" s="29"/>
      <c r="E74" s="29"/>
      <c r="F74" s="29"/>
      <c r="G74" s="29"/>
      <c r="H74" s="30"/>
      <c r="I74" s="3"/>
      <c r="J74" s="31">
        <v>845</v>
      </c>
      <c r="K74" s="32"/>
      <c r="L74" s="33"/>
      <c r="M74" s="3">
        <f t="shared" si="1"/>
        <v>845</v>
      </c>
    </row>
    <row r="75" spans="1:13" ht="16.5" customHeight="1">
      <c r="A75" s="43"/>
      <c r="B75" s="44"/>
      <c r="C75" s="45" t="s">
        <v>110</v>
      </c>
      <c r="D75" s="46"/>
      <c r="E75" s="46"/>
      <c r="F75" s="46"/>
      <c r="G75" s="46"/>
      <c r="H75" s="47"/>
      <c r="I75" s="5"/>
      <c r="J75" s="48">
        <f>SUM(J42:J74)</f>
        <v>4054</v>
      </c>
      <c r="K75" s="20"/>
      <c r="L75" s="21"/>
      <c r="M75" s="3">
        <f t="shared" si="1"/>
        <v>4054</v>
      </c>
    </row>
    <row r="76" spans="1:13" ht="16.5" customHeight="1">
      <c r="A76" s="76" t="s">
        <v>471</v>
      </c>
      <c r="B76" s="77"/>
      <c r="C76" s="81" t="s">
        <v>472</v>
      </c>
      <c r="D76" s="82"/>
      <c r="E76" s="82"/>
      <c r="F76" s="82"/>
      <c r="G76" s="82"/>
      <c r="H76" s="83"/>
      <c r="I76" s="6"/>
      <c r="J76" s="78">
        <v>0</v>
      </c>
      <c r="K76" s="79"/>
      <c r="L76" s="80"/>
      <c r="M76" s="3">
        <f t="shared" si="1"/>
        <v>0</v>
      </c>
    </row>
    <row r="77" spans="1:13" ht="30" customHeight="1">
      <c r="A77" s="35" t="s">
        <v>473</v>
      </c>
      <c r="B77" s="36"/>
      <c r="C77" s="37" t="s">
        <v>37</v>
      </c>
      <c r="D77" s="38"/>
      <c r="E77" s="38"/>
      <c r="F77" s="38"/>
      <c r="G77" s="38"/>
      <c r="H77" s="39"/>
      <c r="I77" s="7"/>
      <c r="J77" s="40">
        <v>1647</v>
      </c>
      <c r="K77" s="41"/>
      <c r="L77" s="42"/>
      <c r="M77" s="3">
        <f t="shared" si="1"/>
        <v>1647</v>
      </c>
    </row>
    <row r="78" spans="1:13" ht="16.5" customHeight="1">
      <c r="A78" s="35" t="s">
        <v>474</v>
      </c>
      <c r="B78" s="36"/>
      <c r="C78" s="37" t="s">
        <v>113</v>
      </c>
      <c r="D78" s="38"/>
      <c r="E78" s="38"/>
      <c r="F78" s="38"/>
      <c r="G78" s="38"/>
      <c r="H78" s="39"/>
      <c r="I78" s="7"/>
      <c r="J78" s="40">
        <v>0</v>
      </c>
      <c r="K78" s="41"/>
      <c r="L78" s="42"/>
      <c r="M78" s="3">
        <f t="shared" si="1"/>
        <v>0</v>
      </c>
    </row>
    <row r="79" spans="1:13" ht="16.5" customHeight="1">
      <c r="A79" s="45" t="s">
        <v>426</v>
      </c>
      <c r="B79" s="15"/>
      <c r="C79" s="15"/>
      <c r="D79" s="15"/>
      <c r="E79" s="15"/>
      <c r="F79" s="15"/>
      <c r="G79" s="15"/>
      <c r="H79" s="49"/>
      <c r="I79" s="4"/>
      <c r="J79" s="48">
        <v>31276</v>
      </c>
      <c r="K79" s="73"/>
      <c r="L79" s="74"/>
      <c r="M79" s="3">
        <f t="shared" si="1"/>
        <v>31276</v>
      </c>
    </row>
    <row r="80" spans="1:13" ht="24.75" customHeight="1">
      <c r="A80" s="50" t="s">
        <v>114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22.5" customHeight="1">
      <c r="A81" s="51" t="s">
        <v>423</v>
      </c>
      <c r="B81" s="52"/>
      <c r="C81" s="19" t="s">
        <v>482</v>
      </c>
      <c r="D81" s="29"/>
      <c r="E81" s="29"/>
      <c r="F81" s="29"/>
      <c r="G81" s="29"/>
      <c r="H81" s="30"/>
      <c r="I81" s="1"/>
      <c r="J81" s="19" t="s">
        <v>481</v>
      </c>
      <c r="K81" s="29"/>
      <c r="L81" s="30"/>
      <c r="M81" s="1"/>
    </row>
    <row r="82" spans="1:13" ht="19.5" customHeight="1">
      <c r="A82" s="57"/>
      <c r="B82" s="58"/>
      <c r="C82" s="59" t="s">
        <v>115</v>
      </c>
      <c r="D82" s="60"/>
      <c r="E82" s="60"/>
      <c r="F82" s="60"/>
      <c r="G82" s="60"/>
      <c r="H82" s="61"/>
      <c r="I82" s="1"/>
      <c r="J82" s="62"/>
      <c r="K82" s="29"/>
      <c r="L82" s="30"/>
      <c r="M82" s="1"/>
    </row>
    <row r="83" spans="1:13" ht="16.5" customHeight="1">
      <c r="A83" s="17" t="s">
        <v>475</v>
      </c>
      <c r="B83" s="53"/>
      <c r="C83" s="28" t="s">
        <v>53</v>
      </c>
      <c r="D83" s="29"/>
      <c r="E83" s="29"/>
      <c r="F83" s="29"/>
      <c r="G83" s="29"/>
      <c r="H83" s="30"/>
      <c r="I83" s="3"/>
      <c r="J83" s="31">
        <v>1000</v>
      </c>
      <c r="K83" s="32"/>
      <c r="L83" s="33"/>
      <c r="M83" s="3"/>
    </row>
    <row r="84" spans="1:13" ht="16.5" customHeight="1">
      <c r="A84" s="17" t="s">
        <v>428</v>
      </c>
      <c r="B84" s="53"/>
      <c r="C84" s="28" t="s">
        <v>490</v>
      </c>
      <c r="D84" s="29"/>
      <c r="E84" s="29"/>
      <c r="F84" s="29"/>
      <c r="G84" s="29"/>
      <c r="H84" s="30"/>
      <c r="I84" s="3"/>
      <c r="J84" s="31">
        <v>0</v>
      </c>
      <c r="K84" s="32"/>
      <c r="L84" s="33"/>
      <c r="M84" s="3"/>
    </row>
    <row r="85" spans="1:13" ht="16.5" customHeight="1">
      <c r="A85" s="17" t="s">
        <v>476</v>
      </c>
      <c r="B85" s="53"/>
      <c r="C85" s="28" t="s">
        <v>415</v>
      </c>
      <c r="D85" s="29"/>
      <c r="E85" s="29"/>
      <c r="F85" s="29"/>
      <c r="G85" s="29"/>
      <c r="H85" s="30"/>
      <c r="I85" s="3"/>
      <c r="J85" s="31">
        <v>270</v>
      </c>
      <c r="K85" s="32"/>
      <c r="L85" s="33"/>
      <c r="M85" s="3"/>
    </row>
    <row r="86" spans="1:13" ht="16.5" customHeight="1">
      <c r="A86" s="17" t="s">
        <v>430</v>
      </c>
      <c r="B86" s="53"/>
      <c r="C86" s="28" t="s">
        <v>492</v>
      </c>
      <c r="D86" s="29"/>
      <c r="E86" s="29"/>
      <c r="F86" s="29"/>
      <c r="G86" s="29"/>
      <c r="H86" s="30"/>
      <c r="I86" s="3"/>
      <c r="J86" s="31">
        <v>0</v>
      </c>
      <c r="K86" s="32"/>
      <c r="L86" s="33"/>
      <c r="M86" s="3"/>
    </row>
    <row r="87" spans="1:13" ht="24.75" customHeight="1">
      <c r="A87" s="45" t="s">
        <v>425</v>
      </c>
      <c r="B87" s="15"/>
      <c r="C87" s="15"/>
      <c r="D87" s="15"/>
      <c r="E87" s="15"/>
      <c r="F87" s="15"/>
      <c r="G87" s="15"/>
      <c r="H87" s="49"/>
      <c r="I87" s="4"/>
      <c r="J87" s="48">
        <f>SUM(J83:J86)</f>
        <v>1270</v>
      </c>
      <c r="K87" s="73"/>
      <c r="L87" s="74"/>
      <c r="M87" s="3"/>
    </row>
    <row r="88" spans="1:13" ht="22.5" customHeight="1">
      <c r="A88" s="22" t="s">
        <v>431</v>
      </c>
      <c r="B88" s="27"/>
      <c r="C88" s="28" t="s">
        <v>511</v>
      </c>
      <c r="D88" s="29"/>
      <c r="E88" s="29"/>
      <c r="F88" s="29"/>
      <c r="G88" s="29"/>
      <c r="H88" s="30"/>
      <c r="I88" s="3"/>
      <c r="J88" s="31">
        <v>1464</v>
      </c>
      <c r="K88" s="32"/>
      <c r="L88" s="33"/>
      <c r="M88" s="3">
        <f>SUM(J88)</f>
        <v>1464</v>
      </c>
    </row>
    <row r="89" spans="1:13" ht="16.5" customHeight="1">
      <c r="A89" s="22" t="s">
        <v>431</v>
      </c>
      <c r="B89" s="27"/>
      <c r="C89" s="28" t="s">
        <v>116</v>
      </c>
      <c r="D89" s="29"/>
      <c r="E89" s="29"/>
      <c r="F89" s="29"/>
      <c r="G89" s="29"/>
      <c r="H89" s="30"/>
      <c r="I89" s="3"/>
      <c r="J89" s="31">
        <v>0</v>
      </c>
      <c r="K89" s="32"/>
      <c r="L89" s="33"/>
      <c r="M89" s="3">
        <f>SUM(J89)</f>
        <v>0</v>
      </c>
    </row>
    <row r="90" spans="1:13" ht="14.25" customHeight="1">
      <c r="A90" s="22" t="s">
        <v>431</v>
      </c>
      <c r="B90" s="27"/>
      <c r="C90" s="28" t="s">
        <v>512</v>
      </c>
      <c r="D90" s="29"/>
      <c r="E90" s="29"/>
      <c r="F90" s="29"/>
      <c r="G90" s="29"/>
      <c r="H90" s="30"/>
      <c r="I90" s="3"/>
      <c r="J90" s="25">
        <v>0</v>
      </c>
      <c r="K90" s="26"/>
      <c r="L90" s="3">
        <f>SUM(I90:K90)</f>
        <v>0</v>
      </c>
      <c r="M90" s="3"/>
    </row>
    <row r="91" spans="1:13" ht="13.5" customHeight="1">
      <c r="A91" s="22" t="s">
        <v>432</v>
      </c>
      <c r="B91" s="27"/>
      <c r="C91" s="28" t="s">
        <v>117</v>
      </c>
      <c r="D91" s="29"/>
      <c r="E91" s="29"/>
      <c r="F91" s="29"/>
      <c r="G91" s="29"/>
      <c r="H91" s="30"/>
      <c r="I91" s="3"/>
      <c r="J91" s="31">
        <v>0</v>
      </c>
      <c r="K91" s="32"/>
      <c r="L91" s="33"/>
      <c r="M91" s="3">
        <f>SUM(J91)</f>
        <v>0</v>
      </c>
    </row>
    <row r="92" spans="1:13" ht="16.5" customHeight="1">
      <c r="A92" s="22" t="s">
        <v>433</v>
      </c>
      <c r="B92" s="27"/>
      <c r="C92" s="28" t="s">
        <v>513</v>
      </c>
      <c r="D92" s="29"/>
      <c r="E92" s="29"/>
      <c r="F92" s="29"/>
      <c r="G92" s="29"/>
      <c r="H92" s="30"/>
      <c r="I92" s="3"/>
      <c r="J92" s="31">
        <v>144</v>
      </c>
      <c r="K92" s="32"/>
      <c r="L92" s="33"/>
      <c r="M92" s="3">
        <f>SUM(J92)</f>
        <v>144</v>
      </c>
    </row>
    <row r="93" spans="1:13" ht="16.5" customHeight="1">
      <c r="A93" s="22" t="s">
        <v>434</v>
      </c>
      <c r="B93" s="27"/>
      <c r="C93" s="28" t="s">
        <v>118</v>
      </c>
      <c r="D93" s="29"/>
      <c r="E93" s="29"/>
      <c r="F93" s="29"/>
      <c r="G93" s="29"/>
      <c r="H93" s="30"/>
      <c r="I93" s="3"/>
      <c r="J93" s="31">
        <v>0</v>
      </c>
      <c r="K93" s="32"/>
      <c r="L93" s="33"/>
      <c r="M93" s="3">
        <f>SUM(J93)</f>
        <v>0</v>
      </c>
    </row>
    <row r="94" spans="1:13" ht="16.5" customHeight="1">
      <c r="A94" s="22" t="s">
        <v>435</v>
      </c>
      <c r="B94" s="27"/>
      <c r="C94" s="28" t="s">
        <v>514</v>
      </c>
      <c r="D94" s="29"/>
      <c r="E94" s="29"/>
      <c r="F94" s="29"/>
      <c r="G94" s="29"/>
      <c r="H94" s="30"/>
      <c r="I94" s="3"/>
      <c r="J94" s="31">
        <v>2</v>
      </c>
      <c r="K94" s="32"/>
      <c r="L94" s="33"/>
      <c r="M94" s="3">
        <f>SUM(J94)</f>
        <v>2</v>
      </c>
    </row>
    <row r="95" spans="1:13" ht="16.5" customHeight="1">
      <c r="A95" s="22" t="s">
        <v>435</v>
      </c>
      <c r="B95" s="27"/>
      <c r="C95" s="28" t="s">
        <v>515</v>
      </c>
      <c r="D95" s="29"/>
      <c r="E95" s="29"/>
      <c r="F95" s="29"/>
      <c r="G95" s="29"/>
      <c r="H95" s="30"/>
      <c r="I95" s="54">
        <v>30</v>
      </c>
      <c r="J95" s="66"/>
      <c r="K95" s="66"/>
      <c r="L95" s="94"/>
      <c r="M95" s="3"/>
    </row>
    <row r="96" spans="1:13" ht="16.5" customHeight="1">
      <c r="A96" s="22" t="s">
        <v>436</v>
      </c>
      <c r="B96" s="27"/>
      <c r="C96" s="28" t="s">
        <v>119</v>
      </c>
      <c r="D96" s="29"/>
      <c r="E96" s="29"/>
      <c r="F96" s="29"/>
      <c r="G96" s="29"/>
      <c r="H96" s="30"/>
      <c r="I96" s="3"/>
      <c r="J96" s="31">
        <v>0</v>
      </c>
      <c r="K96" s="32"/>
      <c r="L96" s="33"/>
      <c r="M96" s="3">
        <f>SUM(J96)</f>
        <v>0</v>
      </c>
    </row>
    <row r="97" spans="1:13" ht="16.5" customHeight="1">
      <c r="A97" s="22" t="s">
        <v>438</v>
      </c>
      <c r="B97" s="27"/>
      <c r="C97" s="28" t="s">
        <v>120</v>
      </c>
      <c r="D97" s="29"/>
      <c r="E97" s="29"/>
      <c r="F97" s="29"/>
      <c r="G97" s="29"/>
      <c r="H97" s="30"/>
      <c r="I97" s="3"/>
      <c r="J97" s="31">
        <v>0</v>
      </c>
      <c r="K97" s="32"/>
      <c r="L97" s="33"/>
      <c r="M97" s="3">
        <f>SUM(J97)</f>
        <v>0</v>
      </c>
    </row>
    <row r="98" spans="1:13" ht="16.5" customHeight="1">
      <c r="A98" s="43"/>
      <c r="B98" s="63"/>
      <c r="C98" s="43" t="s">
        <v>495</v>
      </c>
      <c r="D98" s="64"/>
      <c r="E98" s="64"/>
      <c r="F98" s="64"/>
      <c r="G98" s="64"/>
      <c r="H98" s="65"/>
      <c r="I98" s="70">
        <v>1640</v>
      </c>
      <c r="J98" s="75"/>
      <c r="K98" s="75"/>
      <c r="L98" s="67"/>
      <c r="M98" s="3"/>
    </row>
    <row r="99" spans="1:13" ht="16.5" customHeight="1">
      <c r="A99" s="22" t="s">
        <v>439</v>
      </c>
      <c r="B99" s="27"/>
      <c r="C99" s="28" t="s">
        <v>440</v>
      </c>
      <c r="D99" s="29"/>
      <c r="E99" s="29"/>
      <c r="F99" s="29"/>
      <c r="G99" s="29"/>
      <c r="H99" s="30"/>
      <c r="I99" s="69">
        <v>483</v>
      </c>
      <c r="J99" s="26"/>
      <c r="K99" s="26"/>
      <c r="L99" s="3"/>
      <c r="M99" s="3"/>
    </row>
    <row r="100" spans="1:13" ht="16.5" customHeight="1">
      <c r="A100" s="43"/>
      <c r="B100" s="44"/>
      <c r="C100" s="45" t="s">
        <v>496</v>
      </c>
      <c r="D100" s="46"/>
      <c r="E100" s="46"/>
      <c r="F100" s="46"/>
      <c r="G100" s="46"/>
      <c r="H100" s="47"/>
      <c r="I100" s="5"/>
      <c r="J100" s="48">
        <v>483</v>
      </c>
      <c r="K100" s="20"/>
      <c r="L100" s="21"/>
      <c r="M100" s="3">
        <f aca="true" t="shared" si="2" ref="M100:M108">SUM(J100)</f>
        <v>483</v>
      </c>
    </row>
    <row r="101" spans="1:13" ht="16.5" customHeight="1">
      <c r="A101" s="17" t="s">
        <v>111</v>
      </c>
      <c r="B101" s="53"/>
      <c r="C101" s="28" t="s">
        <v>147</v>
      </c>
      <c r="D101" s="29"/>
      <c r="E101" s="29"/>
      <c r="F101" s="29"/>
      <c r="G101" s="29"/>
      <c r="H101" s="30"/>
      <c r="I101" s="3"/>
      <c r="J101" s="31">
        <v>0</v>
      </c>
      <c r="K101" s="32"/>
      <c r="L101" s="33"/>
      <c r="M101" s="3">
        <f t="shared" si="2"/>
        <v>0</v>
      </c>
    </row>
    <row r="102" spans="1:13" ht="16.5" customHeight="1">
      <c r="A102" s="22" t="s">
        <v>441</v>
      </c>
      <c r="B102" s="27"/>
      <c r="C102" s="28" t="s">
        <v>121</v>
      </c>
      <c r="D102" s="29"/>
      <c r="E102" s="29"/>
      <c r="F102" s="29"/>
      <c r="G102" s="29"/>
      <c r="H102" s="30"/>
      <c r="I102" s="3"/>
      <c r="J102" s="31">
        <v>1</v>
      </c>
      <c r="K102" s="32"/>
      <c r="L102" s="33"/>
      <c r="M102" s="3">
        <f t="shared" si="2"/>
        <v>1</v>
      </c>
    </row>
    <row r="103" spans="1:13" ht="16.5" customHeight="1">
      <c r="A103" s="22" t="s">
        <v>442</v>
      </c>
      <c r="B103" s="27"/>
      <c r="C103" s="28" t="s">
        <v>122</v>
      </c>
      <c r="D103" s="29"/>
      <c r="E103" s="29"/>
      <c r="F103" s="29"/>
      <c r="G103" s="29"/>
      <c r="H103" s="30"/>
      <c r="I103" s="3"/>
      <c r="J103" s="31">
        <v>6</v>
      </c>
      <c r="K103" s="32"/>
      <c r="L103" s="33"/>
      <c r="M103" s="3">
        <f t="shared" si="2"/>
        <v>6</v>
      </c>
    </row>
    <row r="104" spans="1:13" ht="16.5" customHeight="1">
      <c r="A104" s="22" t="s">
        <v>443</v>
      </c>
      <c r="B104" s="27"/>
      <c r="C104" s="28" t="s">
        <v>123</v>
      </c>
      <c r="D104" s="29"/>
      <c r="E104" s="29"/>
      <c r="F104" s="29"/>
      <c r="G104" s="29"/>
      <c r="H104" s="30"/>
      <c r="I104" s="3"/>
      <c r="J104" s="31">
        <v>18</v>
      </c>
      <c r="K104" s="32"/>
      <c r="L104" s="33"/>
      <c r="M104" s="3">
        <f t="shared" si="2"/>
        <v>18</v>
      </c>
    </row>
    <row r="105" spans="1:13" ht="19.5" customHeight="1">
      <c r="A105" s="22" t="s">
        <v>444</v>
      </c>
      <c r="B105" s="27"/>
      <c r="C105" s="28" t="s">
        <v>124</v>
      </c>
      <c r="D105" s="29"/>
      <c r="E105" s="29"/>
      <c r="F105" s="29"/>
      <c r="G105" s="29"/>
      <c r="H105" s="30"/>
      <c r="I105" s="3"/>
      <c r="J105" s="31">
        <v>2</v>
      </c>
      <c r="K105" s="32"/>
      <c r="L105" s="33"/>
      <c r="M105" s="3">
        <f t="shared" si="2"/>
        <v>2</v>
      </c>
    </row>
    <row r="106" spans="1:13" ht="16.5" customHeight="1">
      <c r="A106" s="22" t="s">
        <v>445</v>
      </c>
      <c r="B106" s="27"/>
      <c r="C106" s="28" t="s">
        <v>125</v>
      </c>
      <c r="D106" s="29"/>
      <c r="E106" s="29"/>
      <c r="F106" s="29"/>
      <c r="G106" s="29"/>
      <c r="H106" s="30"/>
      <c r="I106" s="3"/>
      <c r="J106" s="31">
        <v>30</v>
      </c>
      <c r="K106" s="32"/>
      <c r="L106" s="33"/>
      <c r="M106" s="3">
        <f t="shared" si="2"/>
        <v>30</v>
      </c>
    </row>
    <row r="107" spans="1:13" ht="16.5" customHeight="1">
      <c r="A107" s="22" t="s">
        <v>446</v>
      </c>
      <c r="B107" s="27"/>
      <c r="C107" s="28" t="s">
        <v>126</v>
      </c>
      <c r="D107" s="29"/>
      <c r="E107" s="29"/>
      <c r="F107" s="29"/>
      <c r="G107" s="29"/>
      <c r="H107" s="30"/>
      <c r="I107" s="3"/>
      <c r="J107" s="31">
        <v>20</v>
      </c>
      <c r="K107" s="32"/>
      <c r="L107" s="33"/>
      <c r="M107" s="3">
        <f t="shared" si="2"/>
        <v>20</v>
      </c>
    </row>
    <row r="108" spans="1:13" ht="16.5" customHeight="1">
      <c r="A108" s="22" t="s">
        <v>447</v>
      </c>
      <c r="B108" s="27"/>
      <c r="C108" s="28" t="s">
        <v>54</v>
      </c>
      <c r="D108" s="29"/>
      <c r="E108" s="29"/>
      <c r="F108" s="29"/>
      <c r="G108" s="29"/>
      <c r="H108" s="30"/>
      <c r="I108" s="3"/>
      <c r="J108" s="31">
        <v>12</v>
      </c>
      <c r="K108" s="32"/>
      <c r="L108" s="33"/>
      <c r="M108" s="3">
        <f t="shared" si="2"/>
        <v>12</v>
      </c>
    </row>
    <row r="109" spans="1:13" ht="16.5" customHeight="1">
      <c r="A109" s="50" t="s">
        <v>127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9.5" customHeight="1">
      <c r="A110" s="51" t="s">
        <v>423</v>
      </c>
      <c r="B110" s="52"/>
      <c r="C110" s="19" t="s">
        <v>482</v>
      </c>
      <c r="D110" s="29"/>
      <c r="E110" s="29"/>
      <c r="F110" s="29"/>
      <c r="G110" s="29"/>
      <c r="H110" s="30"/>
      <c r="I110" s="1"/>
      <c r="J110" s="19" t="s">
        <v>481</v>
      </c>
      <c r="K110" s="29"/>
      <c r="L110" s="30"/>
      <c r="M110" s="1"/>
    </row>
    <row r="111" spans="1:13" ht="19.5" customHeight="1">
      <c r="A111" s="57"/>
      <c r="B111" s="58"/>
      <c r="C111" s="59" t="s">
        <v>115</v>
      </c>
      <c r="D111" s="60"/>
      <c r="E111" s="60"/>
      <c r="F111" s="60"/>
      <c r="G111" s="60"/>
      <c r="H111" s="61"/>
      <c r="I111" s="1"/>
      <c r="J111" s="62"/>
      <c r="K111" s="29"/>
      <c r="L111" s="30"/>
      <c r="M111" s="1"/>
    </row>
    <row r="112" spans="1:13" ht="19.5" customHeight="1">
      <c r="A112" s="106" t="s">
        <v>313</v>
      </c>
      <c r="B112" s="107"/>
      <c r="C112" s="95" t="s">
        <v>55</v>
      </c>
      <c r="D112" s="96"/>
      <c r="E112" s="96"/>
      <c r="F112" s="96"/>
      <c r="G112" s="96"/>
      <c r="H112" s="97"/>
      <c r="I112" s="98">
        <v>1516</v>
      </c>
      <c r="J112" s="55"/>
      <c r="K112" s="55"/>
      <c r="L112" s="99"/>
      <c r="M112" s="1"/>
    </row>
    <row r="113" spans="1:13" ht="16.5" customHeight="1">
      <c r="A113" s="22" t="s">
        <v>448</v>
      </c>
      <c r="B113" s="27"/>
      <c r="C113" s="28" t="s">
        <v>56</v>
      </c>
      <c r="D113" s="29"/>
      <c r="E113" s="29"/>
      <c r="F113" s="29"/>
      <c r="G113" s="29"/>
      <c r="H113" s="30"/>
      <c r="I113" s="3"/>
      <c r="J113" s="31">
        <v>40</v>
      </c>
      <c r="K113" s="32"/>
      <c r="L113" s="33"/>
      <c r="M113" s="3">
        <f aca="true" t="shared" si="3" ref="M113:M137">SUM(J113)</f>
        <v>40</v>
      </c>
    </row>
    <row r="114" spans="1:13" ht="16.5" customHeight="1">
      <c r="A114" s="22" t="s">
        <v>449</v>
      </c>
      <c r="B114" s="27"/>
      <c r="C114" s="28" t="s">
        <v>128</v>
      </c>
      <c r="D114" s="29"/>
      <c r="E114" s="29"/>
      <c r="F114" s="29"/>
      <c r="G114" s="29"/>
      <c r="H114" s="30"/>
      <c r="I114" s="3"/>
      <c r="J114" s="31">
        <v>6</v>
      </c>
      <c r="K114" s="32"/>
      <c r="L114" s="33"/>
      <c r="M114" s="3">
        <f t="shared" si="3"/>
        <v>6</v>
      </c>
    </row>
    <row r="115" spans="1:13" ht="16.5" customHeight="1">
      <c r="A115" s="22" t="s">
        <v>450</v>
      </c>
      <c r="B115" s="27"/>
      <c r="C115" s="28" t="s">
        <v>129</v>
      </c>
      <c r="D115" s="29"/>
      <c r="E115" s="29"/>
      <c r="F115" s="29"/>
      <c r="G115" s="29"/>
      <c r="H115" s="30"/>
      <c r="I115" s="3"/>
      <c r="J115" s="31">
        <v>4</v>
      </c>
      <c r="K115" s="32"/>
      <c r="L115" s="33"/>
      <c r="M115" s="3">
        <f t="shared" si="3"/>
        <v>4</v>
      </c>
    </row>
    <row r="116" spans="1:13" ht="16.5" customHeight="1">
      <c r="A116" s="22" t="s">
        <v>451</v>
      </c>
      <c r="B116" s="27"/>
      <c r="C116" s="28" t="s">
        <v>130</v>
      </c>
      <c r="D116" s="29"/>
      <c r="E116" s="29"/>
      <c r="F116" s="29"/>
      <c r="G116" s="29"/>
      <c r="H116" s="30"/>
      <c r="I116" s="3"/>
      <c r="J116" s="31">
        <v>11</v>
      </c>
      <c r="K116" s="32"/>
      <c r="L116" s="33"/>
      <c r="M116" s="3">
        <f t="shared" si="3"/>
        <v>11</v>
      </c>
    </row>
    <row r="117" spans="1:13" ht="19.5" customHeight="1">
      <c r="A117" s="22" t="s">
        <v>452</v>
      </c>
      <c r="B117" s="27"/>
      <c r="C117" s="28" t="s">
        <v>151</v>
      </c>
      <c r="D117" s="29"/>
      <c r="E117" s="29"/>
      <c r="F117" s="29"/>
      <c r="G117" s="29"/>
      <c r="H117" s="30"/>
      <c r="I117" s="3"/>
      <c r="J117" s="31">
        <v>10</v>
      </c>
      <c r="K117" s="32"/>
      <c r="L117" s="33"/>
      <c r="M117" s="3">
        <f t="shared" si="3"/>
        <v>10</v>
      </c>
    </row>
    <row r="118" spans="1:13" ht="16.5" customHeight="1">
      <c r="A118" s="22" t="s">
        <v>453</v>
      </c>
      <c r="B118" s="27"/>
      <c r="C118" s="28" t="s">
        <v>156</v>
      </c>
      <c r="D118" s="29"/>
      <c r="E118" s="29"/>
      <c r="F118" s="29"/>
      <c r="G118" s="29"/>
      <c r="H118" s="30"/>
      <c r="I118" s="3"/>
      <c r="J118" s="31">
        <v>36</v>
      </c>
      <c r="K118" s="32"/>
      <c r="L118" s="33"/>
      <c r="M118" s="3">
        <f t="shared" si="3"/>
        <v>36</v>
      </c>
    </row>
    <row r="119" spans="1:13" ht="16.5" customHeight="1">
      <c r="A119" s="22" t="s">
        <v>454</v>
      </c>
      <c r="B119" s="27"/>
      <c r="C119" s="28" t="s">
        <v>131</v>
      </c>
      <c r="D119" s="29"/>
      <c r="E119" s="29"/>
      <c r="F119" s="29"/>
      <c r="G119" s="29"/>
      <c r="H119" s="30"/>
      <c r="I119" s="3"/>
      <c r="J119" s="31">
        <v>113</v>
      </c>
      <c r="K119" s="32"/>
      <c r="L119" s="33"/>
      <c r="M119" s="3">
        <f t="shared" si="3"/>
        <v>113</v>
      </c>
    </row>
    <row r="120" spans="1:13" ht="16.5" customHeight="1">
      <c r="A120" s="22" t="s">
        <v>455</v>
      </c>
      <c r="B120" s="27"/>
      <c r="C120" s="28" t="s">
        <v>132</v>
      </c>
      <c r="D120" s="29"/>
      <c r="E120" s="29"/>
      <c r="F120" s="29"/>
      <c r="G120" s="29"/>
      <c r="H120" s="30"/>
      <c r="I120" s="3"/>
      <c r="J120" s="31">
        <v>32</v>
      </c>
      <c r="K120" s="32"/>
      <c r="L120" s="33"/>
      <c r="M120" s="3">
        <f t="shared" si="3"/>
        <v>32</v>
      </c>
    </row>
    <row r="121" spans="1:13" ht="16.5" customHeight="1">
      <c r="A121" s="22" t="s">
        <v>456</v>
      </c>
      <c r="B121" s="27"/>
      <c r="C121" s="28" t="s">
        <v>133</v>
      </c>
      <c r="D121" s="29"/>
      <c r="E121" s="29"/>
      <c r="F121" s="29"/>
      <c r="G121" s="29"/>
      <c r="H121" s="30"/>
      <c r="I121" s="3"/>
      <c r="J121" s="31">
        <v>60</v>
      </c>
      <c r="K121" s="32"/>
      <c r="L121" s="33"/>
      <c r="M121" s="3">
        <f t="shared" si="3"/>
        <v>60</v>
      </c>
    </row>
    <row r="122" spans="1:13" ht="24.75" customHeight="1">
      <c r="A122" s="22" t="s">
        <v>457</v>
      </c>
      <c r="B122" s="27"/>
      <c r="C122" s="28" t="s">
        <v>155</v>
      </c>
      <c r="D122" s="29"/>
      <c r="E122" s="29"/>
      <c r="F122" s="29"/>
      <c r="G122" s="29"/>
      <c r="H122" s="30"/>
      <c r="I122" s="3"/>
      <c r="J122" s="31">
        <v>4</v>
      </c>
      <c r="K122" s="32"/>
      <c r="L122" s="33"/>
      <c r="M122" s="3">
        <f t="shared" si="3"/>
        <v>4</v>
      </c>
    </row>
    <row r="123" spans="1:13" ht="22.5" customHeight="1">
      <c r="A123" s="22" t="s">
        <v>458</v>
      </c>
      <c r="B123" s="27"/>
      <c r="C123" s="28" t="s">
        <v>134</v>
      </c>
      <c r="D123" s="29"/>
      <c r="E123" s="29"/>
      <c r="F123" s="29"/>
      <c r="G123" s="29"/>
      <c r="H123" s="30"/>
      <c r="I123" s="3"/>
      <c r="J123" s="31">
        <v>23</v>
      </c>
      <c r="K123" s="32"/>
      <c r="L123" s="33"/>
      <c r="M123" s="3">
        <f t="shared" si="3"/>
        <v>23</v>
      </c>
    </row>
    <row r="124" spans="1:13" ht="16.5" customHeight="1">
      <c r="A124" s="22" t="s">
        <v>459</v>
      </c>
      <c r="B124" s="27"/>
      <c r="C124" s="28" t="s">
        <v>135</v>
      </c>
      <c r="D124" s="29"/>
      <c r="E124" s="29"/>
      <c r="F124" s="29"/>
      <c r="G124" s="29"/>
      <c r="H124" s="30"/>
      <c r="I124" s="3"/>
      <c r="J124" s="31">
        <v>5</v>
      </c>
      <c r="K124" s="32"/>
      <c r="L124" s="33"/>
      <c r="M124" s="3">
        <f t="shared" si="3"/>
        <v>5</v>
      </c>
    </row>
    <row r="125" spans="1:13" ht="19.5" customHeight="1">
      <c r="A125" s="22" t="s">
        <v>460</v>
      </c>
      <c r="B125" s="27"/>
      <c r="C125" s="28" t="s">
        <v>136</v>
      </c>
      <c r="D125" s="29"/>
      <c r="E125" s="29"/>
      <c r="F125" s="29"/>
      <c r="G125" s="29"/>
      <c r="H125" s="30"/>
      <c r="I125" s="3"/>
      <c r="J125" s="31">
        <v>6</v>
      </c>
      <c r="K125" s="32"/>
      <c r="L125" s="33"/>
      <c r="M125" s="3">
        <f t="shared" si="3"/>
        <v>6</v>
      </c>
    </row>
    <row r="126" spans="1:13" ht="13.5" customHeight="1">
      <c r="A126" s="22" t="s">
        <v>461</v>
      </c>
      <c r="B126" s="27"/>
      <c r="C126" s="28" t="s">
        <v>137</v>
      </c>
      <c r="D126" s="29"/>
      <c r="E126" s="29"/>
      <c r="F126" s="29"/>
      <c r="G126" s="29"/>
      <c r="H126" s="30"/>
      <c r="I126" s="3"/>
      <c r="J126" s="31">
        <v>10</v>
      </c>
      <c r="K126" s="32"/>
      <c r="L126" s="33"/>
      <c r="M126" s="3">
        <f t="shared" si="3"/>
        <v>10</v>
      </c>
    </row>
    <row r="127" spans="1:13" ht="16.5" customHeight="1">
      <c r="A127" s="22" t="s">
        <v>462</v>
      </c>
      <c r="B127" s="27"/>
      <c r="C127" s="28" t="s">
        <v>138</v>
      </c>
      <c r="D127" s="29"/>
      <c r="E127" s="29"/>
      <c r="F127" s="29"/>
      <c r="G127" s="29"/>
      <c r="H127" s="30"/>
      <c r="I127" s="3"/>
      <c r="J127" s="31">
        <v>0</v>
      </c>
      <c r="K127" s="32"/>
      <c r="L127" s="33"/>
      <c r="M127" s="3">
        <f t="shared" si="3"/>
        <v>0</v>
      </c>
    </row>
    <row r="128" spans="1:13" ht="16.5" customHeight="1">
      <c r="A128" s="22" t="s">
        <v>463</v>
      </c>
      <c r="B128" s="27"/>
      <c r="C128" s="28" t="s">
        <v>139</v>
      </c>
      <c r="D128" s="29"/>
      <c r="E128" s="29"/>
      <c r="F128" s="29"/>
      <c r="G128" s="29"/>
      <c r="H128" s="30"/>
      <c r="I128" s="3"/>
      <c r="J128" s="31">
        <v>2</v>
      </c>
      <c r="K128" s="32"/>
      <c r="L128" s="33"/>
      <c r="M128" s="3">
        <f t="shared" si="3"/>
        <v>2</v>
      </c>
    </row>
    <row r="129" spans="1:13" ht="16.5" customHeight="1">
      <c r="A129" s="22" t="s">
        <v>464</v>
      </c>
      <c r="B129" s="27"/>
      <c r="C129" s="28" t="s">
        <v>160</v>
      </c>
      <c r="D129" s="29"/>
      <c r="E129" s="29"/>
      <c r="F129" s="29"/>
      <c r="G129" s="29"/>
      <c r="H129" s="30"/>
      <c r="I129" s="3"/>
      <c r="J129" s="31">
        <v>3</v>
      </c>
      <c r="K129" s="32"/>
      <c r="L129" s="33"/>
      <c r="M129" s="3">
        <f t="shared" si="3"/>
        <v>3</v>
      </c>
    </row>
    <row r="130" spans="1:13" ht="16.5" customHeight="1">
      <c r="A130" s="22" t="s">
        <v>465</v>
      </c>
      <c r="B130" s="27"/>
      <c r="C130" s="28" t="s">
        <v>161</v>
      </c>
      <c r="D130" s="29"/>
      <c r="E130" s="29"/>
      <c r="F130" s="29"/>
      <c r="G130" s="29"/>
      <c r="H130" s="30"/>
      <c r="I130" s="3"/>
      <c r="J130" s="31">
        <v>8</v>
      </c>
      <c r="K130" s="32"/>
      <c r="L130" s="33"/>
      <c r="M130" s="3">
        <f t="shared" si="3"/>
        <v>8</v>
      </c>
    </row>
    <row r="131" spans="1:13" ht="16.5" customHeight="1">
      <c r="A131" s="22" t="s">
        <v>466</v>
      </c>
      <c r="B131" s="27"/>
      <c r="C131" s="28" t="s">
        <v>142</v>
      </c>
      <c r="D131" s="29"/>
      <c r="E131" s="29"/>
      <c r="F131" s="29"/>
      <c r="G131" s="29"/>
      <c r="H131" s="30"/>
      <c r="I131" s="3"/>
      <c r="J131" s="31">
        <v>6</v>
      </c>
      <c r="K131" s="32"/>
      <c r="L131" s="33"/>
      <c r="M131" s="3">
        <f t="shared" si="3"/>
        <v>6</v>
      </c>
    </row>
    <row r="132" spans="1:13" ht="16.5" customHeight="1">
      <c r="A132" s="22" t="s">
        <v>467</v>
      </c>
      <c r="B132" s="34"/>
      <c r="C132" s="22" t="s">
        <v>143</v>
      </c>
      <c r="D132" s="23"/>
      <c r="E132" s="23"/>
      <c r="F132" s="23"/>
      <c r="G132" s="23"/>
      <c r="H132" s="24"/>
      <c r="I132" s="3"/>
      <c r="J132" s="31">
        <v>8</v>
      </c>
      <c r="K132" s="32"/>
      <c r="L132" s="33"/>
      <c r="M132" s="3">
        <f t="shared" si="3"/>
        <v>8</v>
      </c>
    </row>
    <row r="133" spans="1:13" ht="16.5" customHeight="1">
      <c r="A133" s="22" t="s">
        <v>469</v>
      </c>
      <c r="B133" s="27"/>
      <c r="C133" s="28" t="s">
        <v>470</v>
      </c>
      <c r="D133" s="29"/>
      <c r="E133" s="29"/>
      <c r="F133" s="29"/>
      <c r="G133" s="29"/>
      <c r="H133" s="30"/>
      <c r="I133" s="3"/>
      <c r="J133" s="31">
        <v>538</v>
      </c>
      <c r="K133" s="32"/>
      <c r="L133" s="33"/>
      <c r="M133" s="3">
        <f t="shared" si="3"/>
        <v>538</v>
      </c>
    </row>
    <row r="134" spans="1:13" ht="16.5" customHeight="1">
      <c r="A134" s="43"/>
      <c r="B134" s="44"/>
      <c r="C134" s="45" t="s">
        <v>110</v>
      </c>
      <c r="D134" s="46"/>
      <c r="E134" s="46"/>
      <c r="F134" s="46"/>
      <c r="G134" s="46"/>
      <c r="H134" s="47"/>
      <c r="I134" s="5"/>
      <c r="J134" s="48">
        <v>2530</v>
      </c>
      <c r="K134" s="20"/>
      <c r="L134" s="21"/>
      <c r="M134" s="3">
        <f t="shared" si="3"/>
        <v>2530</v>
      </c>
    </row>
    <row r="135" spans="1:13" ht="19.5" customHeight="1">
      <c r="A135" s="35" t="s">
        <v>473</v>
      </c>
      <c r="B135" s="36"/>
      <c r="C135" s="35" t="s">
        <v>144</v>
      </c>
      <c r="D135" s="93"/>
      <c r="E135" s="93"/>
      <c r="F135" s="93"/>
      <c r="G135" s="93"/>
      <c r="H135" s="36"/>
      <c r="I135" s="7"/>
      <c r="J135" s="40">
        <v>214</v>
      </c>
      <c r="K135" s="41"/>
      <c r="L135" s="42"/>
      <c r="M135" s="3">
        <f t="shared" si="3"/>
        <v>214</v>
      </c>
    </row>
    <row r="136" spans="1:13" ht="16.5" customHeight="1">
      <c r="A136" s="35" t="s">
        <v>474</v>
      </c>
      <c r="B136" s="36"/>
      <c r="C136" s="37" t="s">
        <v>113</v>
      </c>
      <c r="D136" s="38"/>
      <c r="E136" s="38"/>
      <c r="F136" s="38"/>
      <c r="G136" s="38"/>
      <c r="H136" s="39"/>
      <c r="I136" s="7"/>
      <c r="J136" s="40">
        <v>0</v>
      </c>
      <c r="K136" s="41"/>
      <c r="L136" s="42"/>
      <c r="M136" s="3">
        <f t="shared" si="3"/>
        <v>0</v>
      </c>
    </row>
    <row r="137" spans="1:13" ht="16.5" customHeight="1">
      <c r="A137" s="45" t="s">
        <v>426</v>
      </c>
      <c r="B137" s="15"/>
      <c r="C137" s="15"/>
      <c r="D137" s="15"/>
      <c r="E137" s="15"/>
      <c r="F137" s="15"/>
      <c r="G137" s="15"/>
      <c r="H137" s="49"/>
      <c r="I137" s="4"/>
      <c r="J137" s="48">
        <v>4867</v>
      </c>
      <c r="K137" s="73"/>
      <c r="L137" s="74"/>
      <c r="M137" s="3">
        <f t="shared" si="3"/>
        <v>4867</v>
      </c>
    </row>
    <row r="138" spans="1:13" ht="16.5" customHeight="1">
      <c r="A138" s="50" t="s">
        <v>145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</row>
    <row r="139" spans="1:13" ht="16.5" customHeight="1">
      <c r="A139" s="51" t="s">
        <v>423</v>
      </c>
      <c r="B139" s="52"/>
      <c r="C139" s="19" t="s">
        <v>482</v>
      </c>
      <c r="D139" s="29"/>
      <c r="E139" s="29"/>
      <c r="F139" s="29"/>
      <c r="G139" s="29"/>
      <c r="H139" s="30"/>
      <c r="I139" s="1"/>
      <c r="J139" s="19" t="s">
        <v>481</v>
      </c>
      <c r="K139" s="29"/>
      <c r="L139" s="30"/>
      <c r="M139" s="1"/>
    </row>
    <row r="140" spans="1:13" ht="19.5" customHeight="1">
      <c r="A140" s="57"/>
      <c r="B140" s="58"/>
      <c r="C140" s="59" t="s">
        <v>163</v>
      </c>
      <c r="D140" s="60"/>
      <c r="E140" s="60"/>
      <c r="F140" s="60"/>
      <c r="G140" s="60"/>
      <c r="H140" s="61"/>
      <c r="I140" s="1"/>
      <c r="J140" s="62"/>
      <c r="K140" s="29"/>
      <c r="L140" s="30"/>
      <c r="M140" s="1"/>
    </row>
    <row r="141" spans="1:13" ht="16.5" customHeight="1">
      <c r="A141" s="17" t="s">
        <v>477</v>
      </c>
      <c r="B141" s="53"/>
      <c r="C141" s="28" t="s">
        <v>416</v>
      </c>
      <c r="D141" s="29"/>
      <c r="E141" s="29"/>
      <c r="F141" s="29"/>
      <c r="G141" s="29"/>
      <c r="H141" s="30"/>
      <c r="I141" s="3"/>
      <c r="J141" s="31">
        <v>1410</v>
      </c>
      <c r="K141" s="32"/>
      <c r="L141" s="33"/>
      <c r="M141" s="3"/>
    </row>
    <row r="142" spans="1:13" ht="16.5" customHeight="1">
      <c r="A142" s="17" t="s">
        <v>428</v>
      </c>
      <c r="B142" s="53"/>
      <c r="C142" s="28" t="s">
        <v>490</v>
      </c>
      <c r="D142" s="29"/>
      <c r="E142" s="29"/>
      <c r="F142" s="29"/>
      <c r="G142" s="29"/>
      <c r="H142" s="30"/>
      <c r="I142" s="3"/>
      <c r="J142" s="31">
        <v>0</v>
      </c>
      <c r="K142" s="32"/>
      <c r="L142" s="33"/>
      <c r="M142" s="3"/>
    </row>
    <row r="143" spans="1:13" ht="16.5" customHeight="1">
      <c r="A143" s="17" t="s">
        <v>476</v>
      </c>
      <c r="B143" s="53"/>
      <c r="C143" s="28" t="s">
        <v>417</v>
      </c>
      <c r="D143" s="29"/>
      <c r="E143" s="29"/>
      <c r="F143" s="29"/>
      <c r="G143" s="29"/>
      <c r="H143" s="30"/>
      <c r="I143" s="3"/>
      <c r="J143" s="31">
        <v>381</v>
      </c>
      <c r="K143" s="32"/>
      <c r="L143" s="33"/>
      <c r="M143" s="3"/>
    </row>
    <row r="144" spans="1:13" ht="16.5" customHeight="1">
      <c r="A144" s="17" t="s">
        <v>430</v>
      </c>
      <c r="B144" s="53"/>
      <c r="C144" s="28" t="s">
        <v>492</v>
      </c>
      <c r="D144" s="29"/>
      <c r="E144" s="29"/>
      <c r="F144" s="29"/>
      <c r="G144" s="29"/>
      <c r="H144" s="30"/>
      <c r="I144" s="3"/>
      <c r="J144" s="31">
        <v>0</v>
      </c>
      <c r="K144" s="32"/>
      <c r="L144" s="33"/>
      <c r="M144" s="3"/>
    </row>
    <row r="145" spans="1:13" ht="16.5" customHeight="1">
      <c r="A145" s="45" t="s">
        <v>425</v>
      </c>
      <c r="B145" s="15"/>
      <c r="C145" s="15"/>
      <c r="D145" s="15"/>
      <c r="E145" s="15"/>
      <c r="F145" s="15"/>
      <c r="G145" s="15"/>
      <c r="H145" s="49"/>
      <c r="I145" s="4"/>
      <c r="J145" s="48">
        <f>SUM(J141:J144)</f>
        <v>1791</v>
      </c>
      <c r="K145" s="73"/>
      <c r="L145" s="74"/>
      <c r="M145" s="3"/>
    </row>
    <row r="146" spans="1:13" ht="16.5" customHeight="1">
      <c r="A146" s="22" t="s">
        <v>431</v>
      </c>
      <c r="B146" s="27"/>
      <c r="C146" s="28" t="s">
        <v>516</v>
      </c>
      <c r="D146" s="29"/>
      <c r="E146" s="29"/>
      <c r="F146" s="29"/>
      <c r="G146" s="29"/>
      <c r="H146" s="30"/>
      <c r="I146" s="3"/>
      <c r="J146" s="31">
        <v>378</v>
      </c>
      <c r="K146" s="32"/>
      <c r="L146" s="33"/>
      <c r="M146" s="3">
        <f>SUM(J146)</f>
        <v>378</v>
      </c>
    </row>
    <row r="147" spans="1:13" ht="16.5" customHeight="1">
      <c r="A147" s="22" t="s">
        <v>431</v>
      </c>
      <c r="B147" s="27"/>
      <c r="C147" s="28" t="s">
        <v>164</v>
      </c>
      <c r="D147" s="29"/>
      <c r="E147" s="29"/>
      <c r="F147" s="29"/>
      <c r="G147" s="29"/>
      <c r="H147" s="30"/>
      <c r="I147" s="3"/>
      <c r="J147" s="31">
        <v>0</v>
      </c>
      <c r="K147" s="32"/>
      <c r="L147" s="33"/>
      <c r="M147" s="3">
        <f>SUM(J147)</f>
        <v>0</v>
      </c>
    </row>
    <row r="148" spans="1:13" ht="16.5" customHeight="1">
      <c r="A148" s="22" t="s">
        <v>431</v>
      </c>
      <c r="B148" s="27"/>
      <c r="C148" s="28" t="s">
        <v>165</v>
      </c>
      <c r="D148" s="29"/>
      <c r="E148" s="29"/>
      <c r="F148" s="29"/>
      <c r="G148" s="29"/>
      <c r="H148" s="30"/>
      <c r="I148" s="3"/>
      <c r="J148" s="25">
        <v>0</v>
      </c>
      <c r="K148" s="26"/>
      <c r="L148" s="3">
        <f>SUM(I148:K148)</f>
        <v>0</v>
      </c>
      <c r="M148" s="3"/>
    </row>
    <row r="149" spans="1:13" ht="16.5" customHeight="1">
      <c r="A149" s="22" t="s">
        <v>432</v>
      </c>
      <c r="B149" s="27"/>
      <c r="C149" s="28" t="s">
        <v>166</v>
      </c>
      <c r="D149" s="29"/>
      <c r="E149" s="29"/>
      <c r="F149" s="29"/>
      <c r="G149" s="29"/>
      <c r="H149" s="30"/>
      <c r="I149" s="3"/>
      <c r="J149" s="31">
        <v>0</v>
      </c>
      <c r="K149" s="32"/>
      <c r="L149" s="33"/>
      <c r="M149" s="3">
        <f>SUM(J149)</f>
        <v>0</v>
      </c>
    </row>
    <row r="150" spans="1:13" ht="16.5" customHeight="1">
      <c r="A150" s="22" t="s">
        <v>433</v>
      </c>
      <c r="B150" s="27"/>
      <c r="C150" s="28" t="s">
        <v>517</v>
      </c>
      <c r="D150" s="29"/>
      <c r="E150" s="29"/>
      <c r="F150" s="29"/>
      <c r="G150" s="29"/>
      <c r="H150" s="30"/>
      <c r="I150" s="3"/>
      <c r="J150" s="31">
        <v>43</v>
      </c>
      <c r="K150" s="32"/>
      <c r="L150" s="33"/>
      <c r="M150" s="3">
        <f>SUM(J150)</f>
        <v>43</v>
      </c>
    </row>
    <row r="151" spans="1:13" ht="16.5" customHeight="1">
      <c r="A151" s="22" t="s">
        <v>434</v>
      </c>
      <c r="B151" s="27"/>
      <c r="C151" s="28" t="s">
        <v>167</v>
      </c>
      <c r="D151" s="29"/>
      <c r="E151" s="29"/>
      <c r="F151" s="29"/>
      <c r="G151" s="29"/>
      <c r="H151" s="30"/>
      <c r="I151" s="3"/>
      <c r="J151" s="31">
        <v>0</v>
      </c>
      <c r="K151" s="32"/>
      <c r="L151" s="33"/>
      <c r="M151" s="3">
        <f>SUM(J151)</f>
        <v>0</v>
      </c>
    </row>
    <row r="152" spans="1:13" ht="16.5" customHeight="1">
      <c r="A152" s="22" t="s">
        <v>435</v>
      </c>
      <c r="B152" s="27"/>
      <c r="C152" s="28" t="s">
        <v>0</v>
      </c>
      <c r="D152" s="29"/>
      <c r="E152" s="29"/>
      <c r="F152" s="29"/>
      <c r="G152" s="29"/>
      <c r="H152" s="30"/>
      <c r="I152" s="3"/>
      <c r="J152" s="31">
        <v>1</v>
      </c>
      <c r="K152" s="32"/>
      <c r="L152" s="33"/>
      <c r="M152" s="3">
        <f>SUM(J152)</f>
        <v>1</v>
      </c>
    </row>
    <row r="153" spans="1:13" ht="16.5" customHeight="1">
      <c r="A153" s="22" t="s">
        <v>435</v>
      </c>
      <c r="B153" s="27"/>
      <c r="C153" s="28" t="s">
        <v>1</v>
      </c>
      <c r="D153" s="29"/>
      <c r="E153" s="29"/>
      <c r="F153" s="29"/>
      <c r="G153" s="29"/>
      <c r="H153" s="30"/>
      <c r="I153" s="54">
        <v>0</v>
      </c>
      <c r="J153" s="55"/>
      <c r="K153" s="55"/>
      <c r="L153" s="3">
        <f>SUM(I153)</f>
        <v>0</v>
      </c>
      <c r="M153" s="3"/>
    </row>
    <row r="154" spans="1:13" ht="16.5" customHeight="1">
      <c r="A154" s="22" t="s">
        <v>436</v>
      </c>
      <c r="B154" s="27"/>
      <c r="C154" s="28" t="s">
        <v>168</v>
      </c>
      <c r="D154" s="29"/>
      <c r="E154" s="29"/>
      <c r="F154" s="29"/>
      <c r="G154" s="29"/>
      <c r="H154" s="30"/>
      <c r="I154" s="3"/>
      <c r="J154" s="31">
        <v>0</v>
      </c>
      <c r="K154" s="32"/>
      <c r="L154" s="33"/>
      <c r="M154" s="3">
        <f>SUM(J154)</f>
        <v>0</v>
      </c>
    </row>
    <row r="155" spans="1:13" ht="24.75" customHeight="1">
      <c r="A155" s="22"/>
      <c r="B155" s="27"/>
      <c r="C155" s="28"/>
      <c r="D155" s="29"/>
      <c r="E155" s="29"/>
      <c r="F155" s="29"/>
      <c r="G155" s="29"/>
      <c r="H155" s="30"/>
      <c r="I155" s="3"/>
      <c r="J155" s="31">
        <v>0</v>
      </c>
      <c r="K155" s="32"/>
      <c r="L155" s="33"/>
      <c r="M155" s="3">
        <f>SUM(J155)</f>
        <v>0</v>
      </c>
    </row>
    <row r="156" spans="1:13" ht="22.5" customHeight="1">
      <c r="A156" s="43"/>
      <c r="B156" s="63"/>
      <c r="C156" s="43" t="s">
        <v>495</v>
      </c>
      <c r="D156" s="64"/>
      <c r="E156" s="64"/>
      <c r="F156" s="64"/>
      <c r="G156" s="64"/>
      <c r="H156" s="65"/>
      <c r="I156" s="70">
        <v>422</v>
      </c>
      <c r="J156" s="75"/>
      <c r="K156" s="75"/>
      <c r="L156" s="67"/>
      <c r="M156" s="3"/>
    </row>
    <row r="157" spans="1:13" ht="16.5" customHeight="1">
      <c r="A157" s="22" t="s">
        <v>439</v>
      </c>
      <c r="B157" s="27"/>
      <c r="C157" s="28" t="s">
        <v>440</v>
      </c>
      <c r="D157" s="29"/>
      <c r="E157" s="29"/>
      <c r="F157" s="29"/>
      <c r="G157" s="29"/>
      <c r="H157" s="30"/>
      <c r="I157" s="69">
        <v>124</v>
      </c>
      <c r="J157" s="26"/>
      <c r="K157" s="26"/>
      <c r="L157" s="3"/>
      <c r="M157" s="3"/>
    </row>
    <row r="158" spans="1:13" ht="14.25" customHeight="1">
      <c r="A158" s="43"/>
      <c r="B158" s="44"/>
      <c r="C158" s="45" t="s">
        <v>496</v>
      </c>
      <c r="D158" s="46"/>
      <c r="E158" s="46"/>
      <c r="F158" s="46"/>
      <c r="G158" s="46"/>
      <c r="H158" s="47"/>
      <c r="I158" s="5"/>
      <c r="J158" s="48">
        <v>124</v>
      </c>
      <c r="K158" s="20"/>
      <c r="L158" s="21"/>
      <c r="M158" s="3">
        <f aca="true" t="shared" si="4" ref="M158:M166">SUM(J158)</f>
        <v>124</v>
      </c>
    </row>
    <row r="159" spans="1:13" ht="13.5" customHeight="1">
      <c r="A159" s="17" t="s">
        <v>111</v>
      </c>
      <c r="B159" s="53"/>
      <c r="C159" s="28" t="s">
        <v>169</v>
      </c>
      <c r="D159" s="29"/>
      <c r="E159" s="29"/>
      <c r="F159" s="29"/>
      <c r="G159" s="29"/>
      <c r="H159" s="30"/>
      <c r="I159" s="3"/>
      <c r="J159" s="31">
        <v>0</v>
      </c>
      <c r="K159" s="32"/>
      <c r="L159" s="33"/>
      <c r="M159" s="3">
        <f t="shared" si="4"/>
        <v>0</v>
      </c>
    </row>
    <row r="160" spans="1:13" ht="16.5" customHeight="1">
      <c r="A160" s="22" t="s">
        <v>441</v>
      </c>
      <c r="B160" s="27"/>
      <c r="C160" s="28" t="s">
        <v>170</v>
      </c>
      <c r="D160" s="29"/>
      <c r="E160" s="29"/>
      <c r="F160" s="29"/>
      <c r="G160" s="29"/>
      <c r="H160" s="30"/>
      <c r="I160" s="3"/>
      <c r="J160" s="31">
        <v>1</v>
      </c>
      <c r="K160" s="32"/>
      <c r="L160" s="33"/>
      <c r="M160" s="3">
        <f t="shared" si="4"/>
        <v>1</v>
      </c>
    </row>
    <row r="161" spans="1:13" ht="16.5" customHeight="1">
      <c r="A161" s="22" t="s">
        <v>442</v>
      </c>
      <c r="B161" s="27"/>
      <c r="C161" s="28" t="s">
        <v>171</v>
      </c>
      <c r="D161" s="29"/>
      <c r="E161" s="29"/>
      <c r="F161" s="29"/>
      <c r="G161" s="29"/>
      <c r="H161" s="30"/>
      <c r="I161" s="3"/>
      <c r="J161" s="31">
        <v>3</v>
      </c>
      <c r="K161" s="32"/>
      <c r="L161" s="33"/>
      <c r="M161" s="3">
        <f t="shared" si="4"/>
        <v>3</v>
      </c>
    </row>
    <row r="162" spans="1:13" ht="16.5" customHeight="1">
      <c r="A162" s="22" t="s">
        <v>443</v>
      </c>
      <c r="B162" s="27"/>
      <c r="C162" s="28" t="s">
        <v>172</v>
      </c>
      <c r="D162" s="29"/>
      <c r="E162" s="29"/>
      <c r="F162" s="29"/>
      <c r="G162" s="29"/>
      <c r="H162" s="30"/>
      <c r="I162" s="3"/>
      <c r="J162" s="31">
        <v>9</v>
      </c>
      <c r="K162" s="32"/>
      <c r="L162" s="33"/>
      <c r="M162" s="3">
        <f t="shared" si="4"/>
        <v>9</v>
      </c>
    </row>
    <row r="163" spans="1:13" ht="19.5" customHeight="1">
      <c r="A163" s="22" t="s">
        <v>444</v>
      </c>
      <c r="B163" s="27"/>
      <c r="C163" s="28" t="s">
        <v>173</v>
      </c>
      <c r="D163" s="29"/>
      <c r="E163" s="29"/>
      <c r="F163" s="29"/>
      <c r="G163" s="29"/>
      <c r="H163" s="30"/>
      <c r="I163" s="3"/>
      <c r="J163" s="31">
        <v>1</v>
      </c>
      <c r="K163" s="32"/>
      <c r="L163" s="33"/>
      <c r="M163" s="3">
        <f t="shared" si="4"/>
        <v>1</v>
      </c>
    </row>
    <row r="164" spans="1:13" ht="16.5" customHeight="1">
      <c r="A164" s="22" t="s">
        <v>445</v>
      </c>
      <c r="B164" s="27"/>
      <c r="C164" s="28" t="s">
        <v>174</v>
      </c>
      <c r="D164" s="29"/>
      <c r="E164" s="29"/>
      <c r="F164" s="29"/>
      <c r="G164" s="29"/>
      <c r="H164" s="30"/>
      <c r="I164" s="3"/>
      <c r="J164" s="31">
        <v>15</v>
      </c>
      <c r="K164" s="32"/>
      <c r="L164" s="33"/>
      <c r="M164" s="3">
        <f t="shared" si="4"/>
        <v>15</v>
      </c>
    </row>
    <row r="165" spans="1:13" ht="19.5" customHeight="1">
      <c r="A165" s="22" t="s">
        <v>446</v>
      </c>
      <c r="B165" s="27"/>
      <c r="C165" s="28" t="s">
        <v>175</v>
      </c>
      <c r="D165" s="29"/>
      <c r="E165" s="29"/>
      <c r="F165" s="29"/>
      <c r="G165" s="29"/>
      <c r="H165" s="30"/>
      <c r="I165" s="3"/>
      <c r="J165" s="31">
        <v>10</v>
      </c>
      <c r="K165" s="32"/>
      <c r="L165" s="33"/>
      <c r="M165" s="3">
        <f t="shared" si="4"/>
        <v>10</v>
      </c>
    </row>
    <row r="166" spans="1:13" ht="16.5" customHeight="1">
      <c r="A166" s="22" t="s">
        <v>447</v>
      </c>
      <c r="B166" s="27"/>
      <c r="C166" s="28" t="s">
        <v>176</v>
      </c>
      <c r="D166" s="29"/>
      <c r="E166" s="29"/>
      <c r="F166" s="29"/>
      <c r="G166" s="29"/>
      <c r="H166" s="30"/>
      <c r="I166" s="3"/>
      <c r="J166" s="31">
        <v>6</v>
      </c>
      <c r="K166" s="32"/>
      <c r="L166" s="33"/>
      <c r="M166" s="3">
        <f t="shared" si="4"/>
        <v>6</v>
      </c>
    </row>
    <row r="167" spans="1:13" ht="16.5" customHeight="1">
      <c r="A167" s="50" t="s">
        <v>149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</row>
    <row r="168" spans="1:13" ht="16.5" customHeight="1">
      <c r="A168" s="51" t="s">
        <v>423</v>
      </c>
      <c r="B168" s="52"/>
      <c r="C168" s="19" t="s">
        <v>482</v>
      </c>
      <c r="D168" s="29"/>
      <c r="E168" s="29"/>
      <c r="F168" s="29"/>
      <c r="G168" s="29"/>
      <c r="H168" s="30"/>
      <c r="I168" s="1"/>
      <c r="J168" s="19" t="s">
        <v>481</v>
      </c>
      <c r="K168" s="29"/>
      <c r="L168" s="30"/>
      <c r="M168" s="1"/>
    </row>
    <row r="169" spans="1:13" ht="19.5" customHeight="1">
      <c r="A169" s="57"/>
      <c r="B169" s="58"/>
      <c r="C169" s="59" t="s">
        <v>177</v>
      </c>
      <c r="D169" s="60"/>
      <c r="E169" s="60"/>
      <c r="F169" s="60"/>
      <c r="G169" s="60"/>
      <c r="H169" s="61"/>
      <c r="I169" s="1"/>
      <c r="J169" s="62"/>
      <c r="K169" s="29"/>
      <c r="L169" s="30"/>
      <c r="M169" s="1"/>
    </row>
    <row r="170" spans="1:13" ht="19.5" customHeight="1">
      <c r="A170" s="106" t="s">
        <v>313</v>
      </c>
      <c r="B170" s="107"/>
      <c r="C170" s="95" t="s">
        <v>57</v>
      </c>
      <c r="D170" s="96"/>
      <c r="E170" s="96"/>
      <c r="F170" s="96"/>
      <c r="G170" s="96"/>
      <c r="H170" s="97"/>
      <c r="I170" s="98">
        <v>823</v>
      </c>
      <c r="J170" s="55"/>
      <c r="K170" s="55"/>
      <c r="L170" s="99"/>
      <c r="M170" s="1"/>
    </row>
    <row r="171" spans="1:13" ht="16.5" customHeight="1">
      <c r="A171" s="22" t="s">
        <v>448</v>
      </c>
      <c r="B171" s="27"/>
      <c r="C171" s="28" t="s">
        <v>6</v>
      </c>
      <c r="D171" s="29"/>
      <c r="E171" s="29"/>
      <c r="F171" s="29"/>
      <c r="G171" s="29"/>
      <c r="H171" s="30"/>
      <c r="I171" s="3"/>
      <c r="J171" s="31">
        <v>12</v>
      </c>
      <c r="K171" s="32"/>
      <c r="L171" s="33"/>
      <c r="M171" s="3">
        <f aca="true" t="shared" si="5" ref="M171:M196">SUM(J171)</f>
        <v>12</v>
      </c>
    </row>
    <row r="172" spans="1:13" ht="16.5" customHeight="1">
      <c r="A172" s="22" t="s">
        <v>449</v>
      </c>
      <c r="B172" s="27"/>
      <c r="C172" s="28" t="s">
        <v>178</v>
      </c>
      <c r="D172" s="29"/>
      <c r="E172" s="29"/>
      <c r="F172" s="29"/>
      <c r="G172" s="29"/>
      <c r="H172" s="30"/>
      <c r="I172" s="3"/>
      <c r="J172" s="31">
        <v>3</v>
      </c>
      <c r="K172" s="32"/>
      <c r="L172" s="33"/>
      <c r="M172" s="3">
        <f t="shared" si="5"/>
        <v>3</v>
      </c>
    </row>
    <row r="173" spans="1:13" ht="16.5" customHeight="1">
      <c r="A173" s="22" t="s">
        <v>450</v>
      </c>
      <c r="B173" s="27"/>
      <c r="C173" s="28" t="s">
        <v>179</v>
      </c>
      <c r="D173" s="29"/>
      <c r="E173" s="29"/>
      <c r="F173" s="29"/>
      <c r="G173" s="29"/>
      <c r="H173" s="30"/>
      <c r="I173" s="3"/>
      <c r="J173" s="31">
        <v>2</v>
      </c>
      <c r="K173" s="32"/>
      <c r="L173" s="33"/>
      <c r="M173" s="3">
        <f t="shared" si="5"/>
        <v>2</v>
      </c>
    </row>
    <row r="174" spans="1:13" ht="16.5" customHeight="1">
      <c r="A174" s="22" t="s">
        <v>451</v>
      </c>
      <c r="B174" s="27"/>
      <c r="C174" s="28" t="s">
        <v>180</v>
      </c>
      <c r="D174" s="29"/>
      <c r="E174" s="29"/>
      <c r="F174" s="29"/>
      <c r="G174" s="29"/>
      <c r="H174" s="30"/>
      <c r="I174" s="3"/>
      <c r="J174" s="31">
        <v>6</v>
      </c>
      <c r="K174" s="32"/>
      <c r="L174" s="33"/>
      <c r="M174" s="3">
        <f t="shared" si="5"/>
        <v>6</v>
      </c>
    </row>
    <row r="175" spans="1:13" ht="19.5" customHeight="1">
      <c r="A175" s="22" t="s">
        <v>452</v>
      </c>
      <c r="B175" s="27"/>
      <c r="C175" s="28" t="s">
        <v>181</v>
      </c>
      <c r="D175" s="29"/>
      <c r="E175" s="29"/>
      <c r="F175" s="29"/>
      <c r="G175" s="29"/>
      <c r="H175" s="30"/>
      <c r="I175" s="3"/>
      <c r="J175" s="31">
        <v>5</v>
      </c>
      <c r="K175" s="32"/>
      <c r="L175" s="33"/>
      <c r="M175" s="3">
        <f t="shared" si="5"/>
        <v>5</v>
      </c>
    </row>
    <row r="176" spans="1:13" ht="16.5" customHeight="1">
      <c r="A176" s="22" t="s">
        <v>453</v>
      </c>
      <c r="B176" s="27"/>
      <c r="C176" s="28" t="s">
        <v>152</v>
      </c>
      <c r="D176" s="29"/>
      <c r="E176" s="29"/>
      <c r="F176" s="29"/>
      <c r="G176" s="29"/>
      <c r="H176" s="30"/>
      <c r="I176" s="3"/>
      <c r="J176" s="31">
        <v>18</v>
      </c>
      <c r="K176" s="32"/>
      <c r="L176" s="33"/>
      <c r="M176" s="3">
        <f t="shared" si="5"/>
        <v>18</v>
      </c>
    </row>
    <row r="177" spans="1:13" ht="16.5" customHeight="1">
      <c r="A177" s="22" t="s">
        <v>454</v>
      </c>
      <c r="B177" s="27"/>
      <c r="C177" s="28" t="s">
        <v>182</v>
      </c>
      <c r="D177" s="29"/>
      <c r="E177" s="29"/>
      <c r="F177" s="29"/>
      <c r="G177" s="29"/>
      <c r="H177" s="30"/>
      <c r="I177" s="3"/>
      <c r="J177" s="31">
        <v>57</v>
      </c>
      <c r="K177" s="32"/>
      <c r="L177" s="33"/>
      <c r="M177" s="3">
        <f t="shared" si="5"/>
        <v>57</v>
      </c>
    </row>
    <row r="178" spans="1:13" ht="16.5" customHeight="1">
      <c r="A178" s="22" t="s">
        <v>455</v>
      </c>
      <c r="B178" s="27"/>
      <c r="C178" s="28" t="s">
        <v>183</v>
      </c>
      <c r="D178" s="29"/>
      <c r="E178" s="29"/>
      <c r="F178" s="29"/>
      <c r="G178" s="29"/>
      <c r="H178" s="30"/>
      <c r="I178" s="3"/>
      <c r="J178" s="31">
        <v>16</v>
      </c>
      <c r="K178" s="32"/>
      <c r="L178" s="33"/>
      <c r="M178" s="3">
        <f t="shared" si="5"/>
        <v>16</v>
      </c>
    </row>
    <row r="179" spans="1:13" ht="19.5" customHeight="1">
      <c r="A179" s="22" t="s">
        <v>456</v>
      </c>
      <c r="B179" s="27"/>
      <c r="C179" s="28" t="s">
        <v>184</v>
      </c>
      <c r="D179" s="29"/>
      <c r="E179" s="29"/>
      <c r="F179" s="29"/>
      <c r="G179" s="29"/>
      <c r="H179" s="30"/>
      <c r="I179" s="3"/>
      <c r="J179" s="31">
        <v>30</v>
      </c>
      <c r="K179" s="32"/>
      <c r="L179" s="33"/>
      <c r="M179" s="3">
        <f t="shared" si="5"/>
        <v>30</v>
      </c>
    </row>
    <row r="180" spans="1:13" ht="19.5" customHeight="1">
      <c r="A180" s="22" t="s">
        <v>457</v>
      </c>
      <c r="B180" s="27"/>
      <c r="C180" s="28" t="s">
        <v>100</v>
      </c>
      <c r="D180" s="29"/>
      <c r="E180" s="29"/>
      <c r="F180" s="29"/>
      <c r="G180" s="29"/>
      <c r="H180" s="30"/>
      <c r="I180" s="3"/>
      <c r="J180" s="31">
        <v>2</v>
      </c>
      <c r="K180" s="32"/>
      <c r="L180" s="33"/>
      <c r="M180" s="3">
        <f t="shared" si="5"/>
        <v>2</v>
      </c>
    </row>
    <row r="181" spans="1:13" ht="16.5" customHeight="1">
      <c r="A181" s="22" t="s">
        <v>458</v>
      </c>
      <c r="B181" s="27"/>
      <c r="C181" s="28" t="s">
        <v>185</v>
      </c>
      <c r="D181" s="29"/>
      <c r="E181" s="29"/>
      <c r="F181" s="29"/>
      <c r="G181" s="29"/>
      <c r="H181" s="30"/>
      <c r="I181" s="3"/>
      <c r="J181" s="31">
        <v>12</v>
      </c>
      <c r="K181" s="32"/>
      <c r="L181" s="33"/>
      <c r="M181" s="3">
        <f t="shared" si="5"/>
        <v>12</v>
      </c>
    </row>
    <row r="182" spans="1:13" ht="16.5" customHeight="1">
      <c r="A182" s="22" t="s">
        <v>459</v>
      </c>
      <c r="B182" s="27"/>
      <c r="C182" s="28" t="s">
        <v>186</v>
      </c>
      <c r="D182" s="29"/>
      <c r="E182" s="29"/>
      <c r="F182" s="29"/>
      <c r="G182" s="29"/>
      <c r="H182" s="30"/>
      <c r="I182" s="3"/>
      <c r="J182" s="31">
        <v>3</v>
      </c>
      <c r="K182" s="32"/>
      <c r="L182" s="33"/>
      <c r="M182" s="3">
        <f t="shared" si="5"/>
        <v>3</v>
      </c>
    </row>
    <row r="183" spans="1:13" ht="19.5" customHeight="1">
      <c r="A183" s="22" t="s">
        <v>460</v>
      </c>
      <c r="B183" s="27"/>
      <c r="C183" s="28" t="s">
        <v>187</v>
      </c>
      <c r="D183" s="29"/>
      <c r="E183" s="29"/>
      <c r="F183" s="29"/>
      <c r="G183" s="29"/>
      <c r="H183" s="30"/>
      <c r="I183" s="3"/>
      <c r="J183" s="31">
        <v>3</v>
      </c>
      <c r="K183" s="32"/>
      <c r="L183" s="33"/>
      <c r="M183" s="3">
        <f t="shared" si="5"/>
        <v>3</v>
      </c>
    </row>
    <row r="184" spans="1:13" ht="16.5" customHeight="1">
      <c r="A184" s="22" t="s">
        <v>461</v>
      </c>
      <c r="B184" s="27"/>
      <c r="C184" s="28" t="s">
        <v>158</v>
      </c>
      <c r="D184" s="29"/>
      <c r="E184" s="29"/>
      <c r="F184" s="29"/>
      <c r="G184" s="29"/>
      <c r="H184" s="30"/>
      <c r="I184" s="3"/>
      <c r="J184" s="31">
        <v>5</v>
      </c>
      <c r="K184" s="32"/>
      <c r="L184" s="33"/>
      <c r="M184" s="3">
        <f t="shared" si="5"/>
        <v>5</v>
      </c>
    </row>
    <row r="185" spans="1:13" ht="16.5" customHeight="1">
      <c r="A185" s="22" t="s">
        <v>462</v>
      </c>
      <c r="B185" s="27"/>
      <c r="C185" s="28" t="s">
        <v>188</v>
      </c>
      <c r="D185" s="29"/>
      <c r="E185" s="29"/>
      <c r="F185" s="29"/>
      <c r="G185" s="29"/>
      <c r="H185" s="30"/>
      <c r="I185" s="3"/>
      <c r="J185" s="31">
        <v>0</v>
      </c>
      <c r="K185" s="32"/>
      <c r="L185" s="33"/>
      <c r="M185" s="3">
        <f t="shared" si="5"/>
        <v>0</v>
      </c>
    </row>
    <row r="186" spans="1:13" ht="16.5" customHeight="1">
      <c r="A186" s="22" t="s">
        <v>463</v>
      </c>
      <c r="B186" s="27"/>
      <c r="C186" s="28" t="s">
        <v>189</v>
      </c>
      <c r="D186" s="29"/>
      <c r="E186" s="29"/>
      <c r="F186" s="29"/>
      <c r="G186" s="29"/>
      <c r="H186" s="30"/>
      <c r="I186" s="3"/>
      <c r="J186" s="31">
        <v>1</v>
      </c>
      <c r="K186" s="32"/>
      <c r="L186" s="33"/>
      <c r="M186" s="3">
        <f t="shared" si="5"/>
        <v>1</v>
      </c>
    </row>
    <row r="187" spans="1:13" ht="16.5" customHeight="1">
      <c r="A187" s="22" t="s">
        <v>464</v>
      </c>
      <c r="B187" s="27"/>
      <c r="C187" s="28" t="s">
        <v>190</v>
      </c>
      <c r="D187" s="29"/>
      <c r="E187" s="29"/>
      <c r="F187" s="29"/>
      <c r="G187" s="29"/>
      <c r="H187" s="30"/>
      <c r="I187" s="3"/>
      <c r="J187" s="31">
        <v>2</v>
      </c>
      <c r="K187" s="32"/>
      <c r="L187" s="33"/>
      <c r="M187" s="3">
        <f t="shared" si="5"/>
        <v>2</v>
      </c>
    </row>
    <row r="188" spans="1:13" ht="16.5" customHeight="1">
      <c r="A188" s="22" t="s">
        <v>465</v>
      </c>
      <c r="B188" s="27"/>
      <c r="C188" s="28" t="s">
        <v>191</v>
      </c>
      <c r="D188" s="29"/>
      <c r="E188" s="29"/>
      <c r="F188" s="29"/>
      <c r="G188" s="29"/>
      <c r="H188" s="30"/>
      <c r="I188" s="3"/>
      <c r="J188" s="31">
        <v>4</v>
      </c>
      <c r="K188" s="32"/>
      <c r="L188" s="33"/>
      <c r="M188" s="3">
        <f t="shared" si="5"/>
        <v>4</v>
      </c>
    </row>
    <row r="189" spans="1:13" ht="12" customHeight="1">
      <c r="A189" s="22" t="s">
        <v>466</v>
      </c>
      <c r="B189" s="27"/>
      <c r="C189" s="28" t="s">
        <v>192</v>
      </c>
      <c r="D189" s="29"/>
      <c r="E189" s="29"/>
      <c r="F189" s="29"/>
      <c r="G189" s="29"/>
      <c r="H189" s="30"/>
      <c r="I189" s="3"/>
      <c r="J189" s="31">
        <v>3</v>
      </c>
      <c r="K189" s="32"/>
      <c r="L189" s="33"/>
      <c r="M189" s="3">
        <f t="shared" si="5"/>
        <v>3</v>
      </c>
    </row>
    <row r="190" spans="1:13" ht="12" customHeight="1">
      <c r="A190" s="22" t="s">
        <v>467</v>
      </c>
      <c r="B190" s="34"/>
      <c r="C190" s="22" t="s">
        <v>193</v>
      </c>
      <c r="D190" s="23"/>
      <c r="E190" s="23"/>
      <c r="F190" s="23"/>
      <c r="G190" s="23"/>
      <c r="H190" s="24"/>
      <c r="I190" s="3"/>
      <c r="J190" s="31">
        <v>4</v>
      </c>
      <c r="K190" s="32"/>
      <c r="L190" s="33"/>
      <c r="M190" s="3">
        <f t="shared" si="5"/>
        <v>4</v>
      </c>
    </row>
    <row r="191" spans="1:13" ht="16.5" customHeight="1">
      <c r="A191" s="22" t="s">
        <v>469</v>
      </c>
      <c r="B191" s="27"/>
      <c r="C191" s="28" t="s">
        <v>470</v>
      </c>
      <c r="D191" s="29"/>
      <c r="E191" s="29"/>
      <c r="F191" s="29"/>
      <c r="G191" s="29"/>
      <c r="H191" s="30"/>
      <c r="I191" s="3"/>
      <c r="J191" s="31">
        <v>285</v>
      </c>
      <c r="K191" s="32"/>
      <c r="L191" s="33"/>
      <c r="M191" s="3">
        <f t="shared" si="5"/>
        <v>285</v>
      </c>
    </row>
    <row r="192" spans="1:13" ht="14.25" customHeight="1">
      <c r="A192" s="43"/>
      <c r="B192" s="44"/>
      <c r="C192" s="45" t="s">
        <v>110</v>
      </c>
      <c r="D192" s="46"/>
      <c r="E192" s="46"/>
      <c r="F192" s="46"/>
      <c r="G192" s="46"/>
      <c r="H192" s="47"/>
      <c r="I192" s="5"/>
      <c r="J192" s="48">
        <v>1341</v>
      </c>
      <c r="K192" s="20"/>
      <c r="L192" s="21"/>
      <c r="M192" s="3">
        <f t="shared" si="5"/>
        <v>1341</v>
      </c>
    </row>
    <row r="193" spans="1:13" ht="13.5" customHeight="1">
      <c r="A193" s="76" t="s">
        <v>471</v>
      </c>
      <c r="B193" s="77"/>
      <c r="C193" s="81" t="s">
        <v>472</v>
      </c>
      <c r="D193" s="82"/>
      <c r="E193" s="82"/>
      <c r="F193" s="82"/>
      <c r="G193" s="82"/>
      <c r="H193" s="83"/>
      <c r="I193" s="6"/>
      <c r="J193" s="78">
        <v>0</v>
      </c>
      <c r="K193" s="79"/>
      <c r="L193" s="80"/>
      <c r="M193" s="3">
        <f t="shared" si="5"/>
        <v>0</v>
      </c>
    </row>
    <row r="194" spans="1:13" ht="19.5" customHeight="1">
      <c r="A194" s="35" t="s">
        <v>473</v>
      </c>
      <c r="B194" s="36"/>
      <c r="C194" s="37" t="s">
        <v>194</v>
      </c>
      <c r="D194" s="38"/>
      <c r="E194" s="38"/>
      <c r="F194" s="38"/>
      <c r="G194" s="38"/>
      <c r="H194" s="39"/>
      <c r="I194" s="7"/>
      <c r="J194" s="40">
        <v>71</v>
      </c>
      <c r="K194" s="41"/>
      <c r="L194" s="42"/>
      <c r="M194" s="3">
        <f t="shared" si="5"/>
        <v>71</v>
      </c>
    </row>
    <row r="195" spans="1:13" ht="16.5" customHeight="1">
      <c r="A195" s="35" t="s">
        <v>474</v>
      </c>
      <c r="B195" s="36"/>
      <c r="C195" s="37" t="s">
        <v>113</v>
      </c>
      <c r="D195" s="38"/>
      <c r="E195" s="38"/>
      <c r="F195" s="38"/>
      <c r="G195" s="38"/>
      <c r="H195" s="39"/>
      <c r="I195" s="7"/>
      <c r="J195" s="40">
        <v>0</v>
      </c>
      <c r="K195" s="41"/>
      <c r="L195" s="42"/>
      <c r="M195" s="3">
        <f t="shared" si="5"/>
        <v>0</v>
      </c>
    </row>
    <row r="196" spans="1:13" ht="16.5" customHeight="1">
      <c r="A196" s="45" t="s">
        <v>426</v>
      </c>
      <c r="B196" s="15"/>
      <c r="C196" s="15"/>
      <c r="D196" s="15"/>
      <c r="E196" s="15"/>
      <c r="F196" s="15"/>
      <c r="G196" s="15"/>
      <c r="H196" s="49"/>
      <c r="I196" s="4"/>
      <c r="J196" s="48">
        <v>1958</v>
      </c>
      <c r="K196" s="73"/>
      <c r="L196" s="74"/>
      <c r="M196" s="3">
        <f t="shared" si="5"/>
        <v>1958</v>
      </c>
    </row>
    <row r="197" spans="1:13" ht="16.5" customHeight="1">
      <c r="A197" s="50" t="s">
        <v>162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</row>
    <row r="198" spans="1:13" ht="19.5" customHeight="1">
      <c r="A198" s="51" t="s">
        <v>423</v>
      </c>
      <c r="B198" s="52"/>
      <c r="C198" s="19" t="s">
        <v>482</v>
      </c>
      <c r="D198" s="29"/>
      <c r="E198" s="29"/>
      <c r="F198" s="29"/>
      <c r="G198" s="29"/>
      <c r="H198" s="30"/>
      <c r="I198" s="1"/>
      <c r="J198" s="19" t="s">
        <v>481</v>
      </c>
      <c r="K198" s="29"/>
      <c r="L198" s="30"/>
      <c r="M198" s="1"/>
    </row>
    <row r="199" spans="1:13" ht="19.5" customHeight="1">
      <c r="A199" s="57"/>
      <c r="B199" s="58"/>
      <c r="C199" s="59" t="s">
        <v>195</v>
      </c>
      <c r="D199" s="60"/>
      <c r="E199" s="60"/>
      <c r="F199" s="60"/>
      <c r="G199" s="60"/>
      <c r="H199" s="61"/>
      <c r="I199" s="1"/>
      <c r="J199" s="62"/>
      <c r="K199" s="29"/>
      <c r="L199" s="30"/>
      <c r="M199" s="1"/>
    </row>
    <row r="200" spans="1:13" ht="16.5" customHeight="1">
      <c r="A200" s="17" t="s">
        <v>477</v>
      </c>
      <c r="B200" s="53"/>
      <c r="C200" s="28" t="s">
        <v>418</v>
      </c>
      <c r="D200" s="29"/>
      <c r="E200" s="29"/>
      <c r="F200" s="29"/>
      <c r="G200" s="29"/>
      <c r="H200" s="30"/>
      <c r="I200" s="3"/>
      <c r="J200" s="31">
        <v>111</v>
      </c>
      <c r="K200" s="32"/>
      <c r="L200" s="33"/>
      <c r="M200" s="3"/>
    </row>
    <row r="201" spans="1:13" ht="16.5" customHeight="1">
      <c r="A201" s="17" t="s">
        <v>428</v>
      </c>
      <c r="B201" s="53"/>
      <c r="C201" s="28" t="s">
        <v>490</v>
      </c>
      <c r="D201" s="29"/>
      <c r="E201" s="29"/>
      <c r="F201" s="29"/>
      <c r="G201" s="29"/>
      <c r="H201" s="30"/>
      <c r="I201" s="3"/>
      <c r="J201" s="31">
        <v>0</v>
      </c>
      <c r="K201" s="32"/>
      <c r="L201" s="33"/>
      <c r="M201" s="3"/>
    </row>
    <row r="202" spans="1:13" ht="16.5" customHeight="1">
      <c r="A202" s="17" t="s">
        <v>476</v>
      </c>
      <c r="B202" s="53"/>
      <c r="C202" s="28" t="s">
        <v>419</v>
      </c>
      <c r="D202" s="29"/>
      <c r="E202" s="29"/>
      <c r="F202" s="29"/>
      <c r="G202" s="29"/>
      <c r="H202" s="30"/>
      <c r="I202" s="3"/>
      <c r="J202" s="31">
        <v>30</v>
      </c>
      <c r="K202" s="32"/>
      <c r="L202" s="33"/>
      <c r="M202" s="3"/>
    </row>
    <row r="203" spans="1:13" ht="16.5" customHeight="1">
      <c r="A203" s="17" t="s">
        <v>430</v>
      </c>
      <c r="B203" s="53"/>
      <c r="C203" s="28" t="s">
        <v>492</v>
      </c>
      <c r="D203" s="29"/>
      <c r="E203" s="29"/>
      <c r="F203" s="29"/>
      <c r="G203" s="29"/>
      <c r="H203" s="30"/>
      <c r="I203" s="3"/>
      <c r="J203" s="31">
        <v>0</v>
      </c>
      <c r="K203" s="32"/>
      <c r="L203" s="33"/>
      <c r="M203" s="3"/>
    </row>
    <row r="204" spans="1:13" ht="16.5" customHeight="1">
      <c r="A204" s="45" t="s">
        <v>425</v>
      </c>
      <c r="B204" s="15"/>
      <c r="C204" s="15"/>
      <c r="D204" s="15"/>
      <c r="E204" s="15"/>
      <c r="F204" s="15"/>
      <c r="G204" s="15"/>
      <c r="H204" s="49"/>
      <c r="I204" s="4"/>
      <c r="J204" s="48">
        <f>SUM(J200:J203)</f>
        <v>141</v>
      </c>
      <c r="K204" s="73"/>
      <c r="L204" s="74"/>
      <c r="M204" s="3"/>
    </row>
    <row r="205" spans="1:13" ht="16.5" customHeight="1">
      <c r="A205" s="22" t="s">
        <v>431</v>
      </c>
      <c r="B205" s="27"/>
      <c r="C205" s="28" t="s">
        <v>2</v>
      </c>
      <c r="D205" s="29"/>
      <c r="E205" s="29"/>
      <c r="F205" s="29"/>
      <c r="G205" s="29"/>
      <c r="H205" s="30"/>
      <c r="I205" s="3"/>
      <c r="J205" s="31">
        <v>126</v>
      </c>
      <c r="K205" s="32"/>
      <c r="L205" s="33"/>
      <c r="M205" s="3">
        <f>SUM(J205)</f>
        <v>126</v>
      </c>
    </row>
    <row r="206" spans="1:13" ht="16.5" customHeight="1">
      <c r="A206" s="22" t="s">
        <v>431</v>
      </c>
      <c r="B206" s="27"/>
      <c r="C206" s="28" t="s">
        <v>196</v>
      </c>
      <c r="D206" s="29"/>
      <c r="E206" s="29"/>
      <c r="F206" s="29"/>
      <c r="G206" s="29"/>
      <c r="H206" s="30"/>
      <c r="I206" s="3"/>
      <c r="J206" s="31">
        <v>0</v>
      </c>
      <c r="K206" s="32"/>
      <c r="L206" s="33"/>
      <c r="M206" s="3">
        <f>SUM(J206)</f>
        <v>0</v>
      </c>
    </row>
    <row r="207" spans="1:13" ht="16.5" customHeight="1">
      <c r="A207" s="22" t="s">
        <v>431</v>
      </c>
      <c r="B207" s="27"/>
      <c r="C207" s="28" t="s">
        <v>197</v>
      </c>
      <c r="D207" s="29"/>
      <c r="E207" s="29"/>
      <c r="F207" s="29"/>
      <c r="G207" s="29"/>
      <c r="H207" s="30"/>
      <c r="I207" s="3"/>
      <c r="J207" s="25">
        <v>0</v>
      </c>
      <c r="K207" s="26"/>
      <c r="L207" s="3">
        <f>SUM(I207:K207)</f>
        <v>0</v>
      </c>
      <c r="M207" s="3"/>
    </row>
    <row r="208" spans="1:13" ht="16.5" customHeight="1">
      <c r="A208" s="22" t="s">
        <v>432</v>
      </c>
      <c r="B208" s="27"/>
      <c r="C208" s="28" t="s">
        <v>198</v>
      </c>
      <c r="D208" s="29"/>
      <c r="E208" s="29"/>
      <c r="F208" s="29"/>
      <c r="G208" s="29"/>
      <c r="H208" s="30"/>
      <c r="I208" s="3"/>
      <c r="J208" s="31">
        <v>0</v>
      </c>
      <c r="K208" s="32"/>
      <c r="L208" s="33"/>
      <c r="M208" s="3">
        <f>SUM(J208)</f>
        <v>0</v>
      </c>
    </row>
    <row r="209" spans="1:13" ht="16.5" customHeight="1">
      <c r="A209" s="22" t="s">
        <v>433</v>
      </c>
      <c r="B209" s="27"/>
      <c r="C209" s="28" t="s">
        <v>3</v>
      </c>
      <c r="D209" s="29"/>
      <c r="E209" s="29"/>
      <c r="F209" s="29"/>
      <c r="G209" s="29"/>
      <c r="H209" s="30"/>
      <c r="I209" s="3"/>
      <c r="J209" s="31">
        <v>14</v>
      </c>
      <c r="K209" s="32"/>
      <c r="L209" s="33"/>
      <c r="M209" s="3">
        <f>SUM(J209)</f>
        <v>14</v>
      </c>
    </row>
    <row r="210" spans="1:13" ht="16.5" customHeight="1">
      <c r="A210" s="22" t="s">
        <v>434</v>
      </c>
      <c r="B210" s="27"/>
      <c r="C210" s="28" t="s">
        <v>146</v>
      </c>
      <c r="D210" s="29"/>
      <c r="E210" s="29"/>
      <c r="F210" s="29"/>
      <c r="G210" s="29"/>
      <c r="H210" s="30"/>
      <c r="I210" s="3"/>
      <c r="J210" s="31">
        <v>0</v>
      </c>
      <c r="K210" s="32"/>
      <c r="L210" s="33"/>
      <c r="M210" s="3">
        <f>SUM(J210)</f>
        <v>0</v>
      </c>
    </row>
    <row r="211" spans="1:13" ht="16.5" customHeight="1">
      <c r="A211" s="22" t="s">
        <v>435</v>
      </c>
      <c r="B211" s="27"/>
      <c r="C211" s="28" t="s">
        <v>4</v>
      </c>
      <c r="D211" s="29"/>
      <c r="E211" s="29"/>
      <c r="F211" s="29"/>
      <c r="G211" s="29"/>
      <c r="H211" s="30"/>
      <c r="I211" s="3"/>
      <c r="J211" s="31">
        <v>0</v>
      </c>
      <c r="K211" s="32"/>
      <c r="L211" s="33"/>
      <c r="M211" s="3">
        <f>SUM(J211)</f>
        <v>0</v>
      </c>
    </row>
    <row r="212" spans="1:13" ht="16.5" customHeight="1">
      <c r="A212" s="22" t="s">
        <v>435</v>
      </c>
      <c r="B212" s="27"/>
      <c r="C212" s="28" t="s">
        <v>5</v>
      </c>
      <c r="D212" s="29"/>
      <c r="E212" s="29"/>
      <c r="F212" s="29"/>
      <c r="G212" s="29"/>
      <c r="H212" s="30"/>
      <c r="I212" s="54">
        <v>0</v>
      </c>
      <c r="J212" s="55"/>
      <c r="K212" s="55"/>
      <c r="L212" s="3">
        <f>SUM(I212)</f>
        <v>0</v>
      </c>
      <c r="M212" s="3"/>
    </row>
    <row r="213" spans="1:13" ht="16.5" customHeight="1">
      <c r="A213" s="22" t="s">
        <v>436</v>
      </c>
      <c r="B213" s="27"/>
      <c r="C213" s="28" t="s">
        <v>199</v>
      </c>
      <c r="D213" s="29"/>
      <c r="E213" s="29"/>
      <c r="F213" s="29"/>
      <c r="G213" s="29"/>
      <c r="H213" s="30"/>
      <c r="I213" s="3"/>
      <c r="J213" s="31">
        <v>0</v>
      </c>
      <c r="K213" s="32"/>
      <c r="L213" s="33"/>
      <c r="M213" s="3">
        <f>SUM(J213)</f>
        <v>0</v>
      </c>
    </row>
    <row r="214" spans="1:13" ht="16.5" customHeight="1">
      <c r="A214" s="43"/>
      <c r="B214" s="63"/>
      <c r="C214" s="43" t="s">
        <v>495</v>
      </c>
      <c r="D214" s="64"/>
      <c r="E214" s="64"/>
      <c r="F214" s="64"/>
      <c r="G214" s="64"/>
      <c r="H214" s="65"/>
      <c r="I214" s="70">
        <v>140</v>
      </c>
      <c r="J214" s="75"/>
      <c r="K214" s="75"/>
      <c r="L214" s="67"/>
      <c r="M214" s="3"/>
    </row>
    <row r="215" spans="1:13" ht="16.5" customHeight="1">
      <c r="A215" s="22" t="s">
        <v>439</v>
      </c>
      <c r="B215" s="27"/>
      <c r="C215" s="28" t="s">
        <v>440</v>
      </c>
      <c r="D215" s="29"/>
      <c r="E215" s="29"/>
      <c r="F215" s="29"/>
      <c r="G215" s="29"/>
      <c r="H215" s="30"/>
      <c r="I215" s="69">
        <v>40</v>
      </c>
      <c r="J215" s="26"/>
      <c r="K215" s="26"/>
      <c r="L215" s="3"/>
      <c r="M215" s="3"/>
    </row>
    <row r="216" spans="1:13" ht="16.5" customHeight="1">
      <c r="A216" s="43"/>
      <c r="B216" s="44"/>
      <c r="C216" s="45" t="s">
        <v>496</v>
      </c>
      <c r="D216" s="46"/>
      <c r="E216" s="46"/>
      <c r="F216" s="46"/>
      <c r="G216" s="46"/>
      <c r="H216" s="47"/>
      <c r="I216" s="5">
        <v>40</v>
      </c>
      <c r="J216" s="48">
        <v>40</v>
      </c>
      <c r="K216" s="20"/>
      <c r="L216" s="21"/>
      <c r="M216" s="3">
        <f aca="true" t="shared" si="6" ref="M216:M224">SUM(J216)</f>
        <v>40</v>
      </c>
    </row>
    <row r="217" spans="1:13" ht="24.75" customHeight="1">
      <c r="A217" s="17" t="s">
        <v>111</v>
      </c>
      <c r="B217" s="53"/>
      <c r="C217" s="28" t="s">
        <v>200</v>
      </c>
      <c r="D217" s="29"/>
      <c r="E217" s="29"/>
      <c r="F217" s="29"/>
      <c r="G217" s="29"/>
      <c r="H217" s="30"/>
      <c r="I217" s="3"/>
      <c r="J217" s="31">
        <v>0</v>
      </c>
      <c r="K217" s="32"/>
      <c r="L217" s="33"/>
      <c r="M217" s="3">
        <f t="shared" si="6"/>
        <v>0</v>
      </c>
    </row>
    <row r="218" spans="1:13" ht="22.5" customHeight="1">
      <c r="A218" s="22" t="s">
        <v>441</v>
      </c>
      <c r="B218" s="27"/>
      <c r="C218" s="28" t="s">
        <v>148</v>
      </c>
      <c r="D218" s="29"/>
      <c r="E218" s="29"/>
      <c r="F218" s="29"/>
      <c r="G218" s="29"/>
      <c r="H218" s="30"/>
      <c r="I218" s="3"/>
      <c r="J218" s="31">
        <v>1</v>
      </c>
      <c r="K218" s="32"/>
      <c r="L218" s="33"/>
      <c r="M218" s="3">
        <f t="shared" si="6"/>
        <v>1</v>
      </c>
    </row>
    <row r="219" spans="1:13" ht="16.5" customHeight="1">
      <c r="A219" s="22" t="s">
        <v>442</v>
      </c>
      <c r="B219" s="27"/>
      <c r="C219" s="28" t="s">
        <v>201</v>
      </c>
      <c r="D219" s="29"/>
      <c r="E219" s="29"/>
      <c r="F219" s="29"/>
      <c r="G219" s="29"/>
      <c r="H219" s="30"/>
      <c r="I219" s="3"/>
      <c r="J219" s="31">
        <v>1</v>
      </c>
      <c r="K219" s="32"/>
      <c r="L219" s="33"/>
      <c r="M219" s="3">
        <f t="shared" si="6"/>
        <v>1</v>
      </c>
    </row>
    <row r="220" spans="1:13" ht="13.5" customHeight="1">
      <c r="A220" s="22" t="s">
        <v>443</v>
      </c>
      <c r="B220" s="27"/>
      <c r="C220" s="28" t="s">
        <v>202</v>
      </c>
      <c r="D220" s="29"/>
      <c r="E220" s="29"/>
      <c r="F220" s="29"/>
      <c r="G220" s="29"/>
      <c r="H220" s="30"/>
      <c r="I220" s="3"/>
      <c r="J220" s="31">
        <v>2</v>
      </c>
      <c r="K220" s="32"/>
      <c r="L220" s="33"/>
      <c r="M220" s="3">
        <f t="shared" si="6"/>
        <v>2</v>
      </c>
    </row>
    <row r="221" spans="1:13" ht="19.5" customHeight="1">
      <c r="A221" s="22" t="s">
        <v>444</v>
      </c>
      <c r="B221" s="27"/>
      <c r="C221" s="28" t="s">
        <v>203</v>
      </c>
      <c r="D221" s="29"/>
      <c r="E221" s="29"/>
      <c r="F221" s="29"/>
      <c r="G221" s="29"/>
      <c r="H221" s="30"/>
      <c r="I221" s="3"/>
      <c r="J221" s="31">
        <v>1</v>
      </c>
      <c r="K221" s="32"/>
      <c r="L221" s="33"/>
      <c r="M221" s="3">
        <f t="shared" si="6"/>
        <v>1</v>
      </c>
    </row>
    <row r="222" spans="1:13" ht="13.5" customHeight="1">
      <c r="A222" s="22" t="s">
        <v>445</v>
      </c>
      <c r="B222" s="27"/>
      <c r="C222" s="28" t="s">
        <v>373</v>
      </c>
      <c r="D222" s="29"/>
      <c r="E222" s="29"/>
      <c r="F222" s="29"/>
      <c r="G222" s="29"/>
      <c r="H222" s="30"/>
      <c r="I222" s="3"/>
      <c r="J222" s="31">
        <v>3</v>
      </c>
      <c r="K222" s="32"/>
      <c r="L222" s="33"/>
      <c r="M222" s="3">
        <f t="shared" si="6"/>
        <v>3</v>
      </c>
    </row>
    <row r="223" spans="1:13" ht="19.5" customHeight="1">
      <c r="A223" s="22" t="s">
        <v>446</v>
      </c>
      <c r="B223" s="27"/>
      <c r="C223" s="28" t="s">
        <v>204</v>
      </c>
      <c r="D223" s="29"/>
      <c r="E223" s="29"/>
      <c r="F223" s="29"/>
      <c r="G223" s="29"/>
      <c r="H223" s="30"/>
      <c r="I223" s="3"/>
      <c r="J223" s="31">
        <v>2</v>
      </c>
      <c r="K223" s="32"/>
      <c r="L223" s="33"/>
      <c r="M223" s="3">
        <f t="shared" si="6"/>
        <v>2</v>
      </c>
    </row>
    <row r="224" spans="1:13" ht="16.5" customHeight="1">
      <c r="A224" s="22" t="s">
        <v>447</v>
      </c>
      <c r="B224" s="27"/>
      <c r="C224" s="28" t="s">
        <v>205</v>
      </c>
      <c r="D224" s="29"/>
      <c r="E224" s="29"/>
      <c r="F224" s="29"/>
      <c r="G224" s="29"/>
      <c r="H224" s="30"/>
      <c r="I224" s="3"/>
      <c r="J224" s="31">
        <v>1</v>
      </c>
      <c r="K224" s="32"/>
      <c r="L224" s="33"/>
      <c r="M224" s="3">
        <f t="shared" si="6"/>
        <v>1</v>
      </c>
    </row>
    <row r="225" spans="1:13" ht="16.5" customHeight="1">
      <c r="A225" s="8"/>
      <c r="B225" s="8"/>
      <c r="C225" s="8"/>
      <c r="D225" s="9"/>
      <c r="E225" s="9"/>
      <c r="F225" s="9"/>
      <c r="G225" s="9"/>
      <c r="H225" s="9"/>
      <c r="I225" s="10"/>
      <c r="J225" s="11"/>
      <c r="K225" s="10"/>
      <c r="L225" s="10"/>
      <c r="M225" s="10"/>
    </row>
    <row r="226" spans="1:13" ht="16.5" customHeight="1">
      <c r="A226" s="50" t="s">
        <v>206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1:13" ht="16.5" customHeight="1">
      <c r="A227" s="51" t="s">
        <v>423</v>
      </c>
      <c r="B227" s="52"/>
      <c r="C227" s="19" t="s">
        <v>482</v>
      </c>
      <c r="D227" s="29"/>
      <c r="E227" s="29"/>
      <c r="F227" s="29"/>
      <c r="G227" s="29"/>
      <c r="H227" s="30"/>
      <c r="I227" s="1"/>
      <c r="J227" s="19" t="s">
        <v>481</v>
      </c>
      <c r="K227" s="29"/>
      <c r="L227" s="30"/>
      <c r="M227" s="1"/>
    </row>
    <row r="228" spans="1:13" ht="24.75" customHeight="1">
      <c r="A228" s="57"/>
      <c r="B228" s="58"/>
      <c r="C228" s="59" t="s">
        <v>195</v>
      </c>
      <c r="D228" s="60"/>
      <c r="E228" s="60"/>
      <c r="F228" s="60"/>
      <c r="G228" s="60"/>
      <c r="H228" s="61"/>
      <c r="I228" s="1"/>
      <c r="J228" s="62"/>
      <c r="K228" s="29"/>
      <c r="L228" s="30"/>
      <c r="M228" s="1"/>
    </row>
    <row r="229" spans="1:13" ht="12" customHeight="1">
      <c r="A229" s="106" t="s">
        <v>313</v>
      </c>
      <c r="B229" s="107"/>
      <c r="C229" s="95" t="s">
        <v>58</v>
      </c>
      <c r="D229" s="96"/>
      <c r="E229" s="96"/>
      <c r="F229" s="96"/>
      <c r="G229" s="96"/>
      <c r="H229" s="97"/>
      <c r="I229" s="1"/>
      <c r="J229" s="103">
        <v>65</v>
      </c>
      <c r="K229" s="26"/>
      <c r="L229" s="67"/>
      <c r="M229" s="1"/>
    </row>
    <row r="230" spans="1:13" ht="12" customHeight="1">
      <c r="A230" s="22" t="s">
        <v>448</v>
      </c>
      <c r="B230" s="27"/>
      <c r="C230" s="28" t="s">
        <v>7</v>
      </c>
      <c r="D230" s="29"/>
      <c r="E230" s="29"/>
      <c r="F230" s="29"/>
      <c r="G230" s="29"/>
      <c r="H230" s="30"/>
      <c r="I230" s="3"/>
      <c r="J230" s="31">
        <v>4</v>
      </c>
      <c r="K230" s="32"/>
      <c r="L230" s="33"/>
      <c r="M230" s="3">
        <f aca="true" t="shared" si="7" ref="M230:M255">SUM(J230)</f>
        <v>4</v>
      </c>
    </row>
    <row r="231" spans="1:13" ht="16.5" customHeight="1">
      <c r="A231" s="22" t="s">
        <v>449</v>
      </c>
      <c r="B231" s="27"/>
      <c r="C231" s="28" t="s">
        <v>207</v>
      </c>
      <c r="D231" s="29"/>
      <c r="E231" s="29"/>
      <c r="F231" s="29"/>
      <c r="G231" s="29"/>
      <c r="H231" s="30"/>
      <c r="I231" s="3"/>
      <c r="J231" s="31">
        <v>1</v>
      </c>
      <c r="K231" s="32"/>
      <c r="L231" s="33"/>
      <c r="M231" s="3">
        <f t="shared" si="7"/>
        <v>1</v>
      </c>
    </row>
    <row r="232" spans="1:13" ht="14.25" customHeight="1">
      <c r="A232" s="22" t="s">
        <v>450</v>
      </c>
      <c r="B232" s="27"/>
      <c r="C232" s="28" t="s">
        <v>208</v>
      </c>
      <c r="D232" s="29"/>
      <c r="E232" s="29"/>
      <c r="F232" s="29"/>
      <c r="G232" s="29"/>
      <c r="H232" s="30"/>
      <c r="I232" s="3"/>
      <c r="J232" s="31">
        <v>1</v>
      </c>
      <c r="K232" s="32"/>
      <c r="L232" s="33"/>
      <c r="M232" s="3">
        <f t="shared" si="7"/>
        <v>1</v>
      </c>
    </row>
    <row r="233" spans="1:13" ht="13.5" customHeight="1">
      <c r="A233" s="22" t="s">
        <v>451</v>
      </c>
      <c r="B233" s="27"/>
      <c r="C233" s="28" t="s">
        <v>150</v>
      </c>
      <c r="D233" s="29"/>
      <c r="E233" s="29"/>
      <c r="F233" s="29"/>
      <c r="G233" s="29"/>
      <c r="H233" s="30"/>
      <c r="I233" s="3"/>
      <c r="J233" s="31">
        <v>1</v>
      </c>
      <c r="K233" s="32"/>
      <c r="L233" s="33"/>
      <c r="M233" s="3">
        <f t="shared" si="7"/>
        <v>1</v>
      </c>
    </row>
    <row r="234" spans="1:13" ht="19.5" customHeight="1">
      <c r="A234" s="22" t="s">
        <v>452</v>
      </c>
      <c r="B234" s="27"/>
      <c r="C234" s="28" t="s">
        <v>353</v>
      </c>
      <c r="D234" s="29"/>
      <c r="E234" s="29"/>
      <c r="F234" s="29"/>
      <c r="G234" s="29"/>
      <c r="H234" s="30"/>
      <c r="I234" s="3"/>
      <c r="J234" s="31">
        <v>1</v>
      </c>
      <c r="K234" s="32"/>
      <c r="L234" s="33"/>
      <c r="M234" s="3">
        <f t="shared" si="7"/>
        <v>1</v>
      </c>
    </row>
    <row r="235" spans="1:13" ht="16.5" customHeight="1">
      <c r="A235" s="22" t="s">
        <v>453</v>
      </c>
      <c r="B235" s="27"/>
      <c r="C235" s="28" t="s">
        <v>152</v>
      </c>
      <c r="D235" s="29"/>
      <c r="E235" s="29"/>
      <c r="F235" s="29"/>
      <c r="G235" s="29"/>
      <c r="H235" s="30"/>
      <c r="I235" s="3"/>
      <c r="J235" s="31">
        <v>3</v>
      </c>
      <c r="K235" s="32"/>
      <c r="L235" s="33"/>
      <c r="M235" s="3">
        <f t="shared" si="7"/>
        <v>3</v>
      </c>
    </row>
    <row r="236" spans="1:13" ht="16.5" customHeight="1">
      <c r="A236" s="22" t="s">
        <v>454</v>
      </c>
      <c r="B236" s="27"/>
      <c r="C236" s="28" t="s">
        <v>153</v>
      </c>
      <c r="D236" s="29"/>
      <c r="E236" s="29"/>
      <c r="F236" s="29"/>
      <c r="G236" s="29"/>
      <c r="H236" s="30"/>
      <c r="I236" s="3"/>
      <c r="J236" s="31">
        <v>10</v>
      </c>
      <c r="K236" s="32"/>
      <c r="L236" s="33"/>
      <c r="M236" s="3">
        <f t="shared" si="7"/>
        <v>10</v>
      </c>
    </row>
    <row r="237" spans="1:13" ht="16.5" customHeight="1">
      <c r="A237" s="22" t="s">
        <v>455</v>
      </c>
      <c r="B237" s="27"/>
      <c r="C237" s="28" t="s">
        <v>154</v>
      </c>
      <c r="D237" s="29"/>
      <c r="E237" s="29"/>
      <c r="F237" s="29"/>
      <c r="G237" s="29"/>
      <c r="H237" s="30"/>
      <c r="I237" s="3"/>
      <c r="J237" s="31">
        <v>3</v>
      </c>
      <c r="K237" s="32"/>
      <c r="L237" s="33"/>
      <c r="M237" s="3">
        <f t="shared" si="7"/>
        <v>3</v>
      </c>
    </row>
    <row r="238" spans="1:13" ht="16.5" customHeight="1">
      <c r="A238" s="22" t="s">
        <v>456</v>
      </c>
      <c r="B238" s="27"/>
      <c r="C238" s="28" t="s">
        <v>354</v>
      </c>
      <c r="D238" s="29"/>
      <c r="E238" s="29"/>
      <c r="F238" s="29"/>
      <c r="G238" s="29"/>
      <c r="H238" s="30"/>
      <c r="I238" s="3"/>
      <c r="J238" s="31">
        <v>5</v>
      </c>
      <c r="K238" s="32"/>
      <c r="L238" s="33"/>
      <c r="M238" s="3">
        <f t="shared" si="7"/>
        <v>5</v>
      </c>
    </row>
    <row r="239" spans="1:13" ht="19.5" customHeight="1">
      <c r="A239" s="22" t="s">
        <v>457</v>
      </c>
      <c r="B239" s="27"/>
      <c r="C239" s="28" t="s">
        <v>355</v>
      </c>
      <c r="D239" s="29"/>
      <c r="E239" s="29"/>
      <c r="F239" s="29"/>
      <c r="G239" s="29"/>
      <c r="H239" s="30"/>
      <c r="I239" s="3"/>
      <c r="J239" s="31">
        <v>1</v>
      </c>
      <c r="K239" s="32"/>
      <c r="L239" s="33"/>
      <c r="M239" s="3">
        <f t="shared" si="7"/>
        <v>1</v>
      </c>
    </row>
    <row r="240" spans="1:13" ht="16.5" customHeight="1">
      <c r="A240" s="22" t="s">
        <v>458</v>
      </c>
      <c r="B240" s="27"/>
      <c r="C240" s="28" t="s">
        <v>356</v>
      </c>
      <c r="D240" s="29"/>
      <c r="E240" s="29"/>
      <c r="F240" s="29"/>
      <c r="G240" s="29"/>
      <c r="H240" s="30"/>
      <c r="I240" s="3"/>
      <c r="J240" s="31">
        <v>2</v>
      </c>
      <c r="K240" s="32"/>
      <c r="L240" s="33"/>
      <c r="M240" s="3">
        <f t="shared" si="7"/>
        <v>2</v>
      </c>
    </row>
    <row r="241" spans="1:13" ht="16.5" customHeight="1">
      <c r="A241" s="22" t="s">
        <v>459</v>
      </c>
      <c r="B241" s="27"/>
      <c r="C241" s="28" t="s">
        <v>157</v>
      </c>
      <c r="D241" s="29"/>
      <c r="E241" s="29"/>
      <c r="F241" s="29"/>
      <c r="G241" s="29"/>
      <c r="H241" s="30"/>
      <c r="I241" s="3"/>
      <c r="J241" s="31">
        <v>1</v>
      </c>
      <c r="K241" s="32"/>
      <c r="L241" s="33"/>
      <c r="M241" s="3">
        <f t="shared" si="7"/>
        <v>1</v>
      </c>
    </row>
    <row r="242" spans="1:13" ht="19.5" customHeight="1">
      <c r="A242" s="22" t="s">
        <v>460</v>
      </c>
      <c r="B242" s="27"/>
      <c r="C242" s="28" t="s">
        <v>357</v>
      </c>
      <c r="D242" s="29"/>
      <c r="E242" s="29"/>
      <c r="F242" s="29"/>
      <c r="G242" s="29"/>
      <c r="H242" s="30"/>
      <c r="I242" s="3"/>
      <c r="J242" s="31">
        <v>1</v>
      </c>
      <c r="K242" s="32"/>
      <c r="L242" s="33"/>
      <c r="M242" s="3">
        <f t="shared" si="7"/>
        <v>1</v>
      </c>
    </row>
    <row r="243" spans="1:13" ht="16.5" customHeight="1">
      <c r="A243" s="22" t="s">
        <v>461</v>
      </c>
      <c r="B243" s="27"/>
      <c r="C243" s="28" t="s">
        <v>158</v>
      </c>
      <c r="D243" s="29"/>
      <c r="E243" s="29"/>
      <c r="F243" s="29"/>
      <c r="G243" s="29"/>
      <c r="H243" s="30"/>
      <c r="I243" s="3"/>
      <c r="J243" s="31">
        <v>1</v>
      </c>
      <c r="K243" s="32"/>
      <c r="L243" s="33"/>
      <c r="M243" s="3">
        <f t="shared" si="7"/>
        <v>1</v>
      </c>
    </row>
    <row r="244" spans="1:13" ht="16.5" customHeight="1">
      <c r="A244" s="22" t="s">
        <v>462</v>
      </c>
      <c r="B244" s="27"/>
      <c r="C244" s="28" t="s">
        <v>358</v>
      </c>
      <c r="D244" s="29"/>
      <c r="E244" s="29"/>
      <c r="F244" s="29"/>
      <c r="G244" s="29"/>
      <c r="H244" s="30"/>
      <c r="I244" s="3"/>
      <c r="J244" s="31">
        <v>1</v>
      </c>
      <c r="K244" s="32"/>
      <c r="L244" s="33"/>
      <c r="M244" s="3">
        <f t="shared" si="7"/>
        <v>1</v>
      </c>
    </row>
    <row r="245" spans="1:13" ht="16.5" customHeight="1">
      <c r="A245" s="22" t="s">
        <v>463</v>
      </c>
      <c r="B245" s="27"/>
      <c r="C245" s="28" t="s">
        <v>159</v>
      </c>
      <c r="D245" s="29"/>
      <c r="E245" s="29"/>
      <c r="F245" s="29"/>
      <c r="G245" s="29"/>
      <c r="H245" s="30"/>
      <c r="I245" s="3"/>
      <c r="J245" s="31">
        <v>1</v>
      </c>
      <c r="K245" s="32"/>
      <c r="L245" s="33"/>
      <c r="M245" s="3">
        <f t="shared" si="7"/>
        <v>1</v>
      </c>
    </row>
    <row r="246" spans="1:13" ht="16.5" customHeight="1">
      <c r="A246" s="22" t="s">
        <v>464</v>
      </c>
      <c r="B246" s="27"/>
      <c r="C246" s="28" t="s">
        <v>140</v>
      </c>
      <c r="D246" s="29"/>
      <c r="E246" s="29"/>
      <c r="F246" s="29"/>
      <c r="G246" s="29"/>
      <c r="H246" s="30"/>
      <c r="I246" s="3"/>
      <c r="J246" s="31">
        <v>1</v>
      </c>
      <c r="K246" s="32"/>
      <c r="L246" s="33"/>
      <c r="M246" s="3">
        <f t="shared" si="7"/>
        <v>1</v>
      </c>
    </row>
    <row r="247" spans="1:13" ht="16.5" customHeight="1">
      <c r="A247" s="22" t="s">
        <v>465</v>
      </c>
      <c r="B247" s="27"/>
      <c r="C247" s="28" t="s">
        <v>141</v>
      </c>
      <c r="D247" s="29"/>
      <c r="E247" s="29"/>
      <c r="F247" s="29"/>
      <c r="G247" s="29"/>
      <c r="H247" s="30"/>
      <c r="I247" s="3"/>
      <c r="J247" s="31">
        <v>1</v>
      </c>
      <c r="K247" s="32"/>
      <c r="L247" s="33"/>
      <c r="M247" s="3">
        <f t="shared" si="7"/>
        <v>1</v>
      </c>
    </row>
    <row r="248" spans="1:13" ht="16.5" customHeight="1">
      <c r="A248" s="22" t="s">
        <v>466</v>
      </c>
      <c r="B248" s="27"/>
      <c r="C248" s="28" t="s">
        <v>359</v>
      </c>
      <c r="D248" s="29"/>
      <c r="E248" s="29"/>
      <c r="F248" s="29"/>
      <c r="G248" s="29"/>
      <c r="H248" s="30"/>
      <c r="I248" s="3"/>
      <c r="J248" s="31">
        <v>1</v>
      </c>
      <c r="K248" s="32"/>
      <c r="L248" s="33"/>
      <c r="M248" s="3">
        <f t="shared" si="7"/>
        <v>1</v>
      </c>
    </row>
    <row r="249" spans="1:13" ht="16.5" customHeight="1">
      <c r="A249" s="22" t="s">
        <v>467</v>
      </c>
      <c r="B249" s="34"/>
      <c r="C249" s="22" t="s">
        <v>360</v>
      </c>
      <c r="D249" s="23"/>
      <c r="E249" s="23"/>
      <c r="F249" s="23"/>
      <c r="G249" s="23"/>
      <c r="H249" s="24"/>
      <c r="I249" s="3"/>
      <c r="J249" s="31">
        <v>1</v>
      </c>
      <c r="K249" s="32"/>
      <c r="L249" s="33"/>
      <c r="M249" s="3">
        <f t="shared" si="7"/>
        <v>1</v>
      </c>
    </row>
    <row r="250" spans="1:13" ht="16.5" customHeight="1">
      <c r="A250" s="22" t="s">
        <v>469</v>
      </c>
      <c r="B250" s="27"/>
      <c r="C250" s="28" t="s">
        <v>470</v>
      </c>
      <c r="D250" s="29"/>
      <c r="E250" s="29"/>
      <c r="F250" s="29"/>
      <c r="G250" s="29"/>
      <c r="H250" s="30"/>
      <c r="I250" s="3"/>
      <c r="J250" s="31">
        <v>32</v>
      </c>
      <c r="K250" s="32"/>
      <c r="L250" s="33"/>
      <c r="M250" s="3">
        <f t="shared" si="7"/>
        <v>32</v>
      </c>
    </row>
    <row r="251" spans="1:13" ht="16.5" customHeight="1">
      <c r="A251" s="43"/>
      <c r="B251" s="44"/>
      <c r="C251" s="45" t="s">
        <v>110</v>
      </c>
      <c r="D251" s="46"/>
      <c r="E251" s="46"/>
      <c r="F251" s="46"/>
      <c r="G251" s="46"/>
      <c r="H251" s="47"/>
      <c r="I251" s="5"/>
      <c r="J251" s="48">
        <f>SUM(J217:J250)</f>
        <v>149</v>
      </c>
      <c r="K251" s="20"/>
      <c r="L251" s="21"/>
      <c r="M251" s="3">
        <f t="shared" si="7"/>
        <v>149</v>
      </c>
    </row>
    <row r="252" spans="1:13" ht="16.5" customHeight="1">
      <c r="A252" s="76" t="s">
        <v>471</v>
      </c>
      <c r="B252" s="77"/>
      <c r="C252" s="81" t="s">
        <v>472</v>
      </c>
      <c r="D252" s="82"/>
      <c r="E252" s="82"/>
      <c r="F252" s="82"/>
      <c r="G252" s="82"/>
      <c r="H252" s="83"/>
      <c r="I252" s="6"/>
      <c r="J252" s="78">
        <v>0</v>
      </c>
      <c r="K252" s="79"/>
      <c r="L252" s="80"/>
      <c r="M252" s="3">
        <f t="shared" si="7"/>
        <v>0</v>
      </c>
    </row>
    <row r="253" spans="1:13" ht="19.5" customHeight="1">
      <c r="A253" s="35" t="s">
        <v>473</v>
      </c>
      <c r="B253" s="36"/>
      <c r="C253" s="37" t="s">
        <v>361</v>
      </c>
      <c r="D253" s="38"/>
      <c r="E253" s="38"/>
      <c r="F253" s="38"/>
      <c r="G253" s="38"/>
      <c r="H253" s="39"/>
      <c r="I253" s="7"/>
      <c r="J253" s="40">
        <v>36</v>
      </c>
      <c r="K253" s="41"/>
      <c r="L253" s="42"/>
      <c r="M253" s="3">
        <f t="shared" si="7"/>
        <v>36</v>
      </c>
    </row>
    <row r="254" spans="1:13" ht="16.5" customHeight="1">
      <c r="A254" s="35" t="s">
        <v>474</v>
      </c>
      <c r="B254" s="36"/>
      <c r="C254" s="37" t="s">
        <v>113</v>
      </c>
      <c r="D254" s="38"/>
      <c r="E254" s="38"/>
      <c r="F254" s="38"/>
      <c r="G254" s="38"/>
      <c r="H254" s="39"/>
      <c r="I254" s="7"/>
      <c r="J254" s="40">
        <v>0</v>
      </c>
      <c r="K254" s="41"/>
      <c r="L254" s="42"/>
      <c r="M254" s="3">
        <f t="shared" si="7"/>
        <v>0</v>
      </c>
    </row>
    <row r="255" spans="1:13" ht="16.5" customHeight="1">
      <c r="A255" s="45" t="s">
        <v>426</v>
      </c>
      <c r="B255" s="15"/>
      <c r="C255" s="15"/>
      <c r="D255" s="15"/>
      <c r="E255" s="15"/>
      <c r="F255" s="15"/>
      <c r="G255" s="15"/>
      <c r="H255" s="49"/>
      <c r="I255" s="4"/>
      <c r="J255" s="48">
        <v>365</v>
      </c>
      <c r="K255" s="73"/>
      <c r="L255" s="74"/>
      <c r="M255" s="3">
        <f t="shared" si="7"/>
        <v>365</v>
      </c>
    </row>
    <row r="256" spans="1:13" ht="16.5" customHeight="1">
      <c r="A256" s="50" t="s">
        <v>362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</row>
    <row r="257" spans="1:13" ht="19.5" customHeight="1">
      <c r="A257" s="51" t="s">
        <v>423</v>
      </c>
      <c r="B257" s="52"/>
      <c r="C257" s="19" t="s">
        <v>482</v>
      </c>
      <c r="D257" s="29"/>
      <c r="E257" s="29"/>
      <c r="F257" s="29"/>
      <c r="G257" s="29"/>
      <c r="H257" s="30"/>
      <c r="I257" s="1"/>
      <c r="J257" s="19" t="s">
        <v>481</v>
      </c>
      <c r="K257" s="29"/>
      <c r="L257" s="30"/>
      <c r="M257" s="1"/>
    </row>
    <row r="258" spans="1:13" ht="19.5" customHeight="1">
      <c r="A258" s="57"/>
      <c r="B258" s="58"/>
      <c r="C258" s="59" t="s">
        <v>363</v>
      </c>
      <c r="D258" s="60"/>
      <c r="E258" s="60"/>
      <c r="F258" s="60"/>
      <c r="G258" s="60"/>
      <c r="H258" s="61"/>
      <c r="I258" s="1"/>
      <c r="J258" s="62"/>
      <c r="K258" s="29"/>
      <c r="L258" s="30"/>
      <c r="M258" s="1"/>
    </row>
    <row r="259" spans="1:13" ht="409.5" customHeight="1" hidden="1">
      <c r="A259" s="22" t="s">
        <v>427</v>
      </c>
      <c r="B259" s="27"/>
      <c r="C259" s="28" t="s">
        <v>489</v>
      </c>
      <c r="D259" s="29"/>
      <c r="E259" s="29"/>
      <c r="F259" s="29"/>
      <c r="G259" s="29"/>
      <c r="H259" s="30"/>
      <c r="I259" s="3"/>
      <c r="J259" s="31">
        <v>0</v>
      </c>
      <c r="K259" s="32"/>
      <c r="L259" s="33"/>
      <c r="M259" s="3"/>
    </row>
    <row r="260" spans="1:13" ht="19.5" customHeight="1">
      <c r="A260" s="17" t="s">
        <v>477</v>
      </c>
      <c r="B260" s="53"/>
      <c r="C260" s="28" t="s">
        <v>59</v>
      </c>
      <c r="D260" s="29"/>
      <c r="E260" s="29"/>
      <c r="F260" s="29"/>
      <c r="G260" s="29"/>
      <c r="H260" s="30"/>
      <c r="I260" s="3"/>
      <c r="J260" s="31">
        <v>624</v>
      </c>
      <c r="K260" s="32"/>
      <c r="L260" s="33"/>
      <c r="M260" s="3"/>
    </row>
    <row r="261" spans="1:13" ht="409.5" customHeight="1" hidden="1">
      <c r="A261" s="22" t="s">
        <v>429</v>
      </c>
      <c r="B261" s="27"/>
      <c r="C261" s="28" t="s">
        <v>491</v>
      </c>
      <c r="D261" s="29"/>
      <c r="E261" s="29"/>
      <c r="F261" s="29"/>
      <c r="G261" s="29"/>
      <c r="H261" s="30"/>
      <c r="I261" s="3"/>
      <c r="J261" s="31">
        <v>0</v>
      </c>
      <c r="K261" s="32"/>
      <c r="L261" s="33"/>
      <c r="M261" s="3"/>
    </row>
    <row r="262" spans="1:13" ht="19.5" customHeight="1">
      <c r="A262" s="17" t="s">
        <v>476</v>
      </c>
      <c r="B262" s="53"/>
      <c r="C262" s="28" t="s">
        <v>420</v>
      </c>
      <c r="D262" s="29"/>
      <c r="E262" s="29"/>
      <c r="F262" s="29"/>
      <c r="G262" s="29"/>
      <c r="H262" s="30"/>
      <c r="I262" s="3"/>
      <c r="J262" s="31">
        <v>168</v>
      </c>
      <c r="K262" s="32"/>
      <c r="L262" s="33"/>
      <c r="M262" s="3"/>
    </row>
    <row r="263" spans="1:13" ht="12.75" customHeight="1">
      <c r="A263" s="45" t="s">
        <v>425</v>
      </c>
      <c r="B263" s="15"/>
      <c r="C263" s="15"/>
      <c r="D263" s="15"/>
      <c r="E263" s="15"/>
      <c r="F263" s="15"/>
      <c r="G263" s="15"/>
      <c r="H263" s="49"/>
      <c r="I263" s="4"/>
      <c r="J263" s="48">
        <f>SUM(J259:J262)</f>
        <v>792</v>
      </c>
      <c r="K263" s="73"/>
      <c r="L263" s="74"/>
      <c r="M263" s="3"/>
    </row>
    <row r="264" spans="1:13" ht="12.75" customHeight="1">
      <c r="A264" s="22" t="s">
        <v>431</v>
      </c>
      <c r="B264" s="27"/>
      <c r="C264" s="28" t="s">
        <v>11</v>
      </c>
      <c r="D264" s="29"/>
      <c r="E264" s="29"/>
      <c r="F264" s="29"/>
      <c r="G264" s="29"/>
      <c r="H264" s="30"/>
      <c r="I264" s="3"/>
      <c r="J264" s="31">
        <v>126</v>
      </c>
      <c r="K264" s="32"/>
      <c r="L264" s="33"/>
      <c r="M264" s="3">
        <f>SUM(J264)</f>
        <v>126</v>
      </c>
    </row>
    <row r="265" spans="1:13" ht="12.75" customHeight="1">
      <c r="A265" s="22" t="s">
        <v>431</v>
      </c>
      <c r="B265" s="27"/>
      <c r="C265" s="28" t="s">
        <v>364</v>
      </c>
      <c r="D265" s="29"/>
      <c r="E265" s="29"/>
      <c r="F265" s="29"/>
      <c r="G265" s="29"/>
      <c r="H265" s="30"/>
      <c r="I265" s="3"/>
      <c r="J265" s="31">
        <v>0</v>
      </c>
      <c r="K265" s="32"/>
      <c r="L265" s="33"/>
      <c r="M265" s="3">
        <f>SUM(J265)</f>
        <v>0</v>
      </c>
    </row>
    <row r="266" spans="1:13" ht="12.75" customHeight="1">
      <c r="A266" s="22" t="s">
        <v>431</v>
      </c>
      <c r="B266" s="27"/>
      <c r="C266" s="28" t="s">
        <v>365</v>
      </c>
      <c r="D266" s="29"/>
      <c r="E266" s="29"/>
      <c r="F266" s="29"/>
      <c r="G266" s="29"/>
      <c r="H266" s="30"/>
      <c r="I266" s="3"/>
      <c r="J266" s="25">
        <v>0</v>
      </c>
      <c r="K266" s="26"/>
      <c r="L266" s="3">
        <f>SUM(I266:K266)</f>
        <v>0</v>
      </c>
      <c r="M266" s="3"/>
    </row>
    <row r="267" spans="1:13" ht="12.75" customHeight="1">
      <c r="A267" s="22" t="s">
        <v>432</v>
      </c>
      <c r="B267" s="27"/>
      <c r="C267" s="28" t="s">
        <v>366</v>
      </c>
      <c r="D267" s="29"/>
      <c r="E267" s="29"/>
      <c r="F267" s="29"/>
      <c r="G267" s="29"/>
      <c r="H267" s="30"/>
      <c r="I267" s="3"/>
      <c r="J267" s="31">
        <v>0</v>
      </c>
      <c r="K267" s="32"/>
      <c r="L267" s="33"/>
      <c r="M267" s="3">
        <f>SUM(J267)</f>
        <v>0</v>
      </c>
    </row>
    <row r="268" spans="1:13" ht="12.75" customHeight="1">
      <c r="A268" s="22" t="s">
        <v>433</v>
      </c>
      <c r="B268" s="27"/>
      <c r="C268" s="28" t="s">
        <v>8</v>
      </c>
      <c r="D268" s="29"/>
      <c r="E268" s="29"/>
      <c r="F268" s="29"/>
      <c r="G268" s="29"/>
      <c r="H268" s="30"/>
      <c r="I268" s="3"/>
      <c r="J268" s="31">
        <v>14</v>
      </c>
      <c r="K268" s="32"/>
      <c r="L268" s="33"/>
      <c r="M268" s="3">
        <f>SUM(J268)</f>
        <v>14</v>
      </c>
    </row>
    <row r="269" spans="1:13" ht="12.75" customHeight="1">
      <c r="A269" s="22" t="s">
        <v>434</v>
      </c>
      <c r="B269" s="27"/>
      <c r="C269" s="28" t="s">
        <v>367</v>
      </c>
      <c r="D269" s="29"/>
      <c r="E269" s="29"/>
      <c r="F269" s="29"/>
      <c r="G269" s="29"/>
      <c r="H269" s="30"/>
      <c r="I269" s="3"/>
      <c r="J269" s="31">
        <v>0</v>
      </c>
      <c r="K269" s="32"/>
      <c r="L269" s="33"/>
      <c r="M269" s="3">
        <f>SUM(J269)</f>
        <v>0</v>
      </c>
    </row>
    <row r="270" spans="1:13" ht="12.75" customHeight="1">
      <c r="A270" s="22" t="s">
        <v>435</v>
      </c>
      <c r="B270" s="27"/>
      <c r="C270" s="28" t="s">
        <v>9</v>
      </c>
      <c r="D270" s="29"/>
      <c r="E270" s="29"/>
      <c r="F270" s="29"/>
      <c r="G270" s="29"/>
      <c r="H270" s="30"/>
      <c r="I270" s="3"/>
      <c r="J270" s="31">
        <v>0</v>
      </c>
      <c r="K270" s="32"/>
      <c r="L270" s="33"/>
      <c r="M270" s="3">
        <f>SUM(J270)</f>
        <v>0</v>
      </c>
    </row>
    <row r="271" spans="1:13" ht="12.75" customHeight="1">
      <c r="A271" s="22" t="s">
        <v>435</v>
      </c>
      <c r="B271" s="27"/>
      <c r="C271" s="28" t="s">
        <v>10</v>
      </c>
      <c r="D271" s="29"/>
      <c r="E271" s="29"/>
      <c r="F271" s="29"/>
      <c r="G271" s="29"/>
      <c r="H271" s="30"/>
      <c r="I271" s="54">
        <v>0</v>
      </c>
      <c r="J271" s="55"/>
      <c r="K271" s="55"/>
      <c r="L271" s="3">
        <f>SUM(I271)</f>
        <v>0</v>
      </c>
      <c r="M271" s="3"/>
    </row>
    <row r="272" spans="1:13" ht="12.75" customHeight="1">
      <c r="A272" s="22" t="s">
        <v>436</v>
      </c>
      <c r="B272" s="27"/>
      <c r="C272" s="28" t="s">
        <v>368</v>
      </c>
      <c r="D272" s="29"/>
      <c r="E272" s="29"/>
      <c r="F272" s="29"/>
      <c r="G272" s="29"/>
      <c r="H272" s="30"/>
      <c r="I272" s="3"/>
      <c r="J272" s="31">
        <v>0</v>
      </c>
      <c r="K272" s="32"/>
      <c r="L272" s="33"/>
      <c r="M272" s="3">
        <f>SUM(J272)</f>
        <v>0</v>
      </c>
    </row>
    <row r="273" spans="1:13" ht="12.75" customHeight="1">
      <c r="A273" s="43"/>
      <c r="B273" s="63"/>
      <c r="C273" s="43" t="s">
        <v>495</v>
      </c>
      <c r="D273" s="64"/>
      <c r="E273" s="64"/>
      <c r="F273" s="64"/>
      <c r="G273" s="64"/>
      <c r="H273" s="65"/>
      <c r="I273" s="70">
        <v>140</v>
      </c>
      <c r="J273" s="75"/>
      <c r="K273" s="75"/>
      <c r="L273" s="67"/>
      <c r="M273" s="3"/>
    </row>
    <row r="274" spans="1:13" ht="12.75" customHeight="1">
      <c r="A274" s="22" t="s">
        <v>439</v>
      </c>
      <c r="B274" s="27"/>
      <c r="C274" s="28" t="s">
        <v>440</v>
      </c>
      <c r="D274" s="29"/>
      <c r="E274" s="29"/>
      <c r="F274" s="29"/>
      <c r="G274" s="29"/>
      <c r="H274" s="30"/>
      <c r="I274" s="69">
        <v>40</v>
      </c>
      <c r="J274" s="26"/>
      <c r="K274" s="26"/>
      <c r="L274" s="3"/>
      <c r="M274" s="3"/>
    </row>
    <row r="275" spans="1:13" ht="12.75" customHeight="1">
      <c r="A275" s="43"/>
      <c r="B275" s="44"/>
      <c r="C275" s="45" t="s">
        <v>496</v>
      </c>
      <c r="D275" s="46"/>
      <c r="E275" s="46"/>
      <c r="F275" s="46"/>
      <c r="G275" s="46"/>
      <c r="H275" s="47"/>
      <c r="I275" s="5"/>
      <c r="J275" s="48">
        <v>40</v>
      </c>
      <c r="K275" s="20"/>
      <c r="L275" s="21"/>
      <c r="M275" s="3">
        <f aca="true" t="shared" si="8" ref="M275:M294">SUM(J275)</f>
        <v>40</v>
      </c>
    </row>
    <row r="276" spans="1:13" ht="12.75">
      <c r="A276" s="17" t="s">
        <v>111</v>
      </c>
      <c r="B276" s="53"/>
      <c r="C276" s="28" t="s">
        <v>369</v>
      </c>
      <c r="D276" s="29"/>
      <c r="E276" s="29"/>
      <c r="F276" s="29"/>
      <c r="G276" s="29"/>
      <c r="H276" s="30"/>
      <c r="I276" s="3"/>
      <c r="J276" s="31">
        <v>0</v>
      </c>
      <c r="K276" s="32"/>
      <c r="L276" s="33"/>
      <c r="M276" s="3">
        <f t="shared" si="8"/>
        <v>0</v>
      </c>
    </row>
    <row r="277" spans="1:13" ht="12.75" customHeight="1">
      <c r="A277" s="22" t="s">
        <v>441</v>
      </c>
      <c r="B277" s="27"/>
      <c r="C277" s="28" t="s">
        <v>148</v>
      </c>
      <c r="D277" s="29"/>
      <c r="E277" s="29"/>
      <c r="F277" s="29"/>
      <c r="G277" s="29"/>
      <c r="H277" s="30"/>
      <c r="I277" s="3"/>
      <c r="J277" s="31">
        <v>1</v>
      </c>
      <c r="K277" s="32"/>
      <c r="L277" s="33"/>
      <c r="M277" s="3">
        <f t="shared" si="8"/>
        <v>1</v>
      </c>
    </row>
    <row r="278" spans="1:13" ht="12.75" customHeight="1">
      <c r="A278" s="22" t="s">
        <v>442</v>
      </c>
      <c r="B278" s="27"/>
      <c r="C278" s="28" t="s">
        <v>370</v>
      </c>
      <c r="D278" s="29"/>
      <c r="E278" s="29"/>
      <c r="F278" s="29"/>
      <c r="G278" s="29"/>
      <c r="H278" s="30"/>
      <c r="I278" s="3"/>
      <c r="J278" s="31">
        <v>1</v>
      </c>
      <c r="K278" s="32"/>
      <c r="L278" s="33"/>
      <c r="M278" s="3">
        <f t="shared" si="8"/>
        <v>1</v>
      </c>
    </row>
    <row r="279" spans="1:13" ht="12.75" customHeight="1">
      <c r="A279" s="22" t="s">
        <v>443</v>
      </c>
      <c r="B279" s="27"/>
      <c r="C279" s="28" t="s">
        <v>371</v>
      </c>
      <c r="D279" s="29"/>
      <c r="E279" s="29"/>
      <c r="F279" s="29"/>
      <c r="G279" s="29"/>
      <c r="H279" s="30"/>
      <c r="I279" s="3"/>
      <c r="J279" s="31">
        <v>3</v>
      </c>
      <c r="K279" s="32"/>
      <c r="L279" s="33"/>
      <c r="M279" s="3">
        <f t="shared" si="8"/>
        <v>3</v>
      </c>
    </row>
    <row r="280" spans="1:13" ht="12.75" customHeight="1">
      <c r="A280" s="106" t="s">
        <v>313</v>
      </c>
      <c r="B280" s="107"/>
      <c r="C280" s="95" t="s">
        <v>61</v>
      </c>
      <c r="D280" s="96"/>
      <c r="E280" s="96"/>
      <c r="F280" s="96"/>
      <c r="G280" s="96"/>
      <c r="H280" s="97"/>
      <c r="I280" s="1"/>
      <c r="J280" s="103">
        <v>364</v>
      </c>
      <c r="K280" s="104"/>
      <c r="L280" s="105"/>
      <c r="M280" s="3">
        <f t="shared" si="8"/>
        <v>364</v>
      </c>
    </row>
    <row r="281" spans="1:13" ht="19.5" customHeight="1">
      <c r="A281" s="22" t="s">
        <v>444</v>
      </c>
      <c r="B281" s="27"/>
      <c r="C281" s="28" t="s">
        <v>372</v>
      </c>
      <c r="D281" s="29"/>
      <c r="E281" s="29"/>
      <c r="F281" s="29"/>
      <c r="G281" s="29"/>
      <c r="H281" s="30"/>
      <c r="I281" s="3"/>
      <c r="J281" s="31">
        <v>1</v>
      </c>
      <c r="K281" s="32"/>
      <c r="L281" s="33"/>
      <c r="M281" s="3">
        <f t="shared" si="8"/>
        <v>1</v>
      </c>
    </row>
    <row r="282" spans="1:13" ht="12.75" customHeight="1">
      <c r="A282" s="22" t="s">
        <v>445</v>
      </c>
      <c r="B282" s="27"/>
      <c r="C282" s="28" t="s">
        <v>60</v>
      </c>
      <c r="D282" s="29"/>
      <c r="E282" s="29"/>
      <c r="F282" s="29"/>
      <c r="G282" s="29"/>
      <c r="H282" s="30"/>
      <c r="I282" s="3"/>
      <c r="J282" s="31">
        <v>5</v>
      </c>
      <c r="K282" s="32"/>
      <c r="L282" s="33"/>
      <c r="M282" s="3">
        <f t="shared" si="8"/>
        <v>5</v>
      </c>
    </row>
    <row r="283" spans="1:13" ht="19.5" customHeight="1">
      <c r="A283" s="22" t="s">
        <v>446</v>
      </c>
      <c r="B283" s="27"/>
      <c r="C283" s="28" t="s">
        <v>374</v>
      </c>
      <c r="D283" s="29"/>
      <c r="E283" s="29"/>
      <c r="F283" s="29"/>
      <c r="G283" s="29"/>
      <c r="H283" s="30"/>
      <c r="I283" s="3"/>
      <c r="J283" s="31">
        <v>4</v>
      </c>
      <c r="K283" s="32"/>
      <c r="L283" s="33"/>
      <c r="M283" s="3">
        <f t="shared" si="8"/>
        <v>4</v>
      </c>
    </row>
    <row r="284" spans="1:13" ht="12.75" customHeight="1">
      <c r="A284" s="22" t="s">
        <v>447</v>
      </c>
      <c r="B284" s="27"/>
      <c r="C284" s="28" t="s">
        <v>205</v>
      </c>
      <c r="D284" s="29"/>
      <c r="E284" s="29"/>
      <c r="F284" s="29"/>
      <c r="G284" s="29"/>
      <c r="H284" s="30"/>
      <c r="I284" s="3"/>
      <c r="J284" s="31">
        <v>2</v>
      </c>
      <c r="K284" s="32"/>
      <c r="L284" s="33"/>
      <c r="M284" s="3">
        <f t="shared" si="8"/>
        <v>2</v>
      </c>
    </row>
    <row r="285" spans="1:13" ht="12.75" customHeight="1">
      <c r="A285" s="22" t="s">
        <v>448</v>
      </c>
      <c r="B285" s="27"/>
      <c r="C285" s="28" t="s">
        <v>12</v>
      </c>
      <c r="D285" s="29"/>
      <c r="E285" s="29"/>
      <c r="F285" s="29"/>
      <c r="G285" s="29"/>
      <c r="H285" s="30"/>
      <c r="I285" s="3"/>
      <c r="J285" s="31">
        <v>4</v>
      </c>
      <c r="K285" s="32"/>
      <c r="L285" s="33"/>
      <c r="M285" s="3">
        <f t="shared" si="8"/>
        <v>4</v>
      </c>
    </row>
    <row r="286" spans="1:13" ht="12.75" customHeight="1">
      <c r="A286" s="22" t="s">
        <v>449</v>
      </c>
      <c r="B286" s="27"/>
      <c r="C286" s="28" t="s">
        <v>375</v>
      </c>
      <c r="D286" s="29"/>
      <c r="E286" s="29"/>
      <c r="F286" s="29"/>
      <c r="G286" s="29"/>
      <c r="H286" s="30"/>
      <c r="I286" s="3"/>
      <c r="J286" s="31">
        <v>1</v>
      </c>
      <c r="K286" s="32"/>
      <c r="L286" s="33"/>
      <c r="M286" s="3">
        <f t="shared" si="8"/>
        <v>1</v>
      </c>
    </row>
    <row r="287" spans="1:13" ht="12.75" customHeight="1">
      <c r="A287" s="22" t="s">
        <v>450</v>
      </c>
      <c r="B287" s="27"/>
      <c r="C287" s="28" t="s">
        <v>376</v>
      </c>
      <c r="D287" s="29"/>
      <c r="E287" s="29"/>
      <c r="F287" s="29"/>
      <c r="G287" s="29"/>
      <c r="H287" s="30"/>
      <c r="I287" s="3"/>
      <c r="J287" s="31">
        <v>1</v>
      </c>
      <c r="K287" s="32"/>
      <c r="L287" s="33"/>
      <c r="M287" s="3">
        <f t="shared" si="8"/>
        <v>1</v>
      </c>
    </row>
    <row r="288" spans="1:13" ht="12.75" customHeight="1">
      <c r="A288" s="22" t="s">
        <v>451</v>
      </c>
      <c r="B288" s="27"/>
      <c r="C288" s="28" t="s">
        <v>150</v>
      </c>
      <c r="D288" s="29"/>
      <c r="E288" s="29"/>
      <c r="F288" s="29"/>
      <c r="G288" s="29"/>
      <c r="H288" s="30"/>
      <c r="I288" s="3"/>
      <c r="J288" s="31">
        <v>2</v>
      </c>
      <c r="K288" s="32"/>
      <c r="L288" s="33"/>
      <c r="M288" s="3">
        <f t="shared" si="8"/>
        <v>2</v>
      </c>
    </row>
    <row r="289" spans="1:13" ht="19.5" customHeight="1">
      <c r="A289" s="22" t="s">
        <v>452</v>
      </c>
      <c r="B289" s="27"/>
      <c r="C289" s="28" t="s">
        <v>377</v>
      </c>
      <c r="D289" s="29"/>
      <c r="E289" s="29"/>
      <c r="F289" s="29"/>
      <c r="G289" s="29"/>
      <c r="H289" s="30"/>
      <c r="I289" s="3"/>
      <c r="J289" s="31">
        <v>1</v>
      </c>
      <c r="K289" s="32"/>
      <c r="L289" s="33"/>
      <c r="M289" s="3">
        <f t="shared" si="8"/>
        <v>1</v>
      </c>
    </row>
    <row r="290" spans="1:13" ht="12.75" customHeight="1">
      <c r="A290" s="22" t="s">
        <v>453</v>
      </c>
      <c r="B290" s="27"/>
      <c r="C290" s="28" t="s">
        <v>152</v>
      </c>
      <c r="D290" s="29"/>
      <c r="E290" s="29"/>
      <c r="F290" s="29"/>
      <c r="G290" s="29"/>
      <c r="H290" s="30"/>
      <c r="I290" s="3"/>
      <c r="J290" s="31">
        <v>6</v>
      </c>
      <c r="K290" s="32"/>
      <c r="L290" s="33"/>
      <c r="M290" s="3">
        <f t="shared" si="8"/>
        <v>6</v>
      </c>
    </row>
    <row r="291" spans="1:13" ht="12.75" customHeight="1">
      <c r="A291" s="22" t="s">
        <v>454</v>
      </c>
      <c r="B291" s="27"/>
      <c r="C291" s="28" t="s">
        <v>153</v>
      </c>
      <c r="D291" s="29"/>
      <c r="E291" s="29"/>
      <c r="F291" s="29"/>
      <c r="G291" s="29"/>
      <c r="H291" s="30"/>
      <c r="I291" s="3"/>
      <c r="J291" s="31">
        <v>19</v>
      </c>
      <c r="K291" s="32"/>
      <c r="L291" s="33"/>
      <c r="M291" s="3">
        <f t="shared" si="8"/>
        <v>19</v>
      </c>
    </row>
    <row r="292" spans="1:13" ht="12.75" customHeight="1">
      <c r="A292" s="22" t="s">
        <v>455</v>
      </c>
      <c r="B292" s="27"/>
      <c r="C292" s="28" t="s">
        <v>154</v>
      </c>
      <c r="D292" s="29"/>
      <c r="E292" s="29"/>
      <c r="F292" s="29"/>
      <c r="G292" s="29"/>
      <c r="H292" s="30"/>
      <c r="I292" s="3"/>
      <c r="J292" s="31">
        <v>6</v>
      </c>
      <c r="K292" s="32"/>
      <c r="L292" s="33"/>
      <c r="M292" s="3">
        <f t="shared" si="8"/>
        <v>6</v>
      </c>
    </row>
    <row r="293" spans="1:13" ht="9.75" customHeight="1">
      <c r="A293" s="22" t="s">
        <v>456</v>
      </c>
      <c r="B293" s="27"/>
      <c r="C293" s="28" t="s">
        <v>422</v>
      </c>
      <c r="D293" s="91"/>
      <c r="E293" s="91"/>
      <c r="F293" s="91"/>
      <c r="G293" s="91"/>
      <c r="H293" s="92"/>
      <c r="I293" s="3"/>
      <c r="J293" s="31">
        <v>10</v>
      </c>
      <c r="K293" s="32"/>
      <c r="L293" s="33"/>
      <c r="M293" s="3">
        <f t="shared" si="8"/>
        <v>10</v>
      </c>
    </row>
    <row r="294" spans="1:13" ht="9.75" customHeight="1">
      <c r="A294" s="22" t="s">
        <v>457</v>
      </c>
      <c r="B294" s="27"/>
      <c r="C294" s="28" t="s">
        <v>421</v>
      </c>
      <c r="D294" s="91"/>
      <c r="E294" s="91"/>
      <c r="F294" s="91"/>
      <c r="G294" s="91"/>
      <c r="H294" s="92"/>
      <c r="I294" s="3"/>
      <c r="J294" s="31">
        <v>1</v>
      </c>
      <c r="K294" s="32"/>
      <c r="L294" s="33"/>
      <c r="M294" s="3">
        <f t="shared" si="8"/>
        <v>1</v>
      </c>
    </row>
    <row r="295" spans="1:13" ht="19.5" customHeight="1">
      <c r="A295" s="50" t="s">
        <v>383</v>
      </c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</row>
    <row r="296" spans="1:13" ht="19.5" customHeight="1">
      <c r="A296" s="51" t="s">
        <v>423</v>
      </c>
      <c r="B296" s="52"/>
      <c r="C296" s="19" t="s">
        <v>482</v>
      </c>
      <c r="D296" s="29"/>
      <c r="E296" s="29"/>
      <c r="F296" s="29"/>
      <c r="G296" s="29"/>
      <c r="H296" s="30"/>
      <c r="I296" s="1"/>
      <c r="J296" s="19" t="s">
        <v>481</v>
      </c>
      <c r="K296" s="29"/>
      <c r="L296" s="30"/>
      <c r="M296" s="1"/>
    </row>
    <row r="297" spans="1:13" ht="19.5" customHeight="1">
      <c r="A297" s="57"/>
      <c r="B297" s="58"/>
      <c r="C297" s="59" t="s">
        <v>363</v>
      </c>
      <c r="D297" s="60"/>
      <c r="E297" s="60"/>
      <c r="F297" s="60"/>
      <c r="G297" s="60"/>
      <c r="H297" s="61"/>
      <c r="I297" s="1"/>
      <c r="J297" s="62"/>
      <c r="K297" s="29"/>
      <c r="L297" s="30"/>
      <c r="M297" s="1"/>
    </row>
    <row r="298" spans="1:13" ht="12.75" customHeight="1">
      <c r="A298" s="22" t="s">
        <v>458</v>
      </c>
      <c r="B298" s="27"/>
      <c r="C298" s="28" t="s">
        <v>378</v>
      </c>
      <c r="D298" s="29"/>
      <c r="E298" s="29"/>
      <c r="F298" s="29"/>
      <c r="G298" s="29"/>
      <c r="H298" s="30"/>
      <c r="I298" s="3"/>
      <c r="J298" s="31">
        <v>4</v>
      </c>
      <c r="K298" s="32"/>
      <c r="L298" s="33"/>
      <c r="M298" s="3">
        <f aca="true" t="shared" si="9" ref="M298:M313">SUM(J298)</f>
        <v>4</v>
      </c>
    </row>
    <row r="299" spans="1:13" ht="12.75" customHeight="1">
      <c r="A299" s="22" t="s">
        <v>459</v>
      </c>
      <c r="B299" s="27"/>
      <c r="C299" s="28" t="s">
        <v>157</v>
      </c>
      <c r="D299" s="29"/>
      <c r="E299" s="29"/>
      <c r="F299" s="29"/>
      <c r="G299" s="29"/>
      <c r="H299" s="30"/>
      <c r="I299" s="3"/>
      <c r="J299" s="31">
        <v>1</v>
      </c>
      <c r="K299" s="32"/>
      <c r="L299" s="33"/>
      <c r="M299" s="3">
        <f t="shared" si="9"/>
        <v>1</v>
      </c>
    </row>
    <row r="300" spans="1:13" ht="19.5" customHeight="1">
      <c r="A300" s="22" t="s">
        <v>460</v>
      </c>
      <c r="B300" s="27"/>
      <c r="C300" s="28" t="s">
        <v>379</v>
      </c>
      <c r="D300" s="29"/>
      <c r="E300" s="29"/>
      <c r="F300" s="29"/>
      <c r="G300" s="29"/>
      <c r="H300" s="30"/>
      <c r="I300" s="3"/>
      <c r="J300" s="31">
        <v>1</v>
      </c>
      <c r="K300" s="32"/>
      <c r="L300" s="33"/>
      <c r="M300" s="3">
        <f t="shared" si="9"/>
        <v>1</v>
      </c>
    </row>
    <row r="301" spans="1:13" ht="12.75" customHeight="1">
      <c r="A301" s="22" t="s">
        <v>461</v>
      </c>
      <c r="B301" s="27"/>
      <c r="C301" s="28" t="s">
        <v>158</v>
      </c>
      <c r="D301" s="29"/>
      <c r="E301" s="29"/>
      <c r="F301" s="29"/>
      <c r="G301" s="29"/>
      <c r="H301" s="30"/>
      <c r="I301" s="3"/>
      <c r="J301" s="31">
        <v>2</v>
      </c>
      <c r="K301" s="32"/>
      <c r="L301" s="33"/>
      <c r="M301" s="3">
        <f t="shared" si="9"/>
        <v>2</v>
      </c>
    </row>
    <row r="302" spans="1:13" ht="12.75" customHeight="1">
      <c r="A302" s="22" t="s">
        <v>462</v>
      </c>
      <c r="B302" s="27"/>
      <c r="C302" s="28" t="s">
        <v>380</v>
      </c>
      <c r="D302" s="29"/>
      <c r="E302" s="29"/>
      <c r="F302" s="29"/>
      <c r="G302" s="29"/>
      <c r="H302" s="30"/>
      <c r="I302" s="3"/>
      <c r="J302" s="31">
        <v>0</v>
      </c>
      <c r="K302" s="32"/>
      <c r="L302" s="33"/>
      <c r="M302" s="3">
        <f t="shared" si="9"/>
        <v>0</v>
      </c>
    </row>
    <row r="303" spans="1:13" ht="12.75" customHeight="1">
      <c r="A303" s="22" t="s">
        <v>463</v>
      </c>
      <c r="B303" s="27"/>
      <c r="C303" s="28" t="s">
        <v>159</v>
      </c>
      <c r="D303" s="29"/>
      <c r="E303" s="29"/>
      <c r="F303" s="29"/>
      <c r="G303" s="29"/>
      <c r="H303" s="30"/>
      <c r="I303" s="3"/>
      <c r="J303" s="31">
        <v>1</v>
      </c>
      <c r="K303" s="32"/>
      <c r="L303" s="33"/>
      <c r="M303" s="3">
        <f t="shared" si="9"/>
        <v>1</v>
      </c>
    </row>
    <row r="304" spans="1:13" ht="12.75" customHeight="1">
      <c r="A304" s="22" t="s">
        <v>464</v>
      </c>
      <c r="B304" s="27"/>
      <c r="C304" s="28" t="s">
        <v>140</v>
      </c>
      <c r="D304" s="29"/>
      <c r="E304" s="29"/>
      <c r="F304" s="29"/>
      <c r="G304" s="29"/>
      <c r="H304" s="30"/>
      <c r="I304" s="3"/>
      <c r="J304" s="31">
        <v>1</v>
      </c>
      <c r="K304" s="32"/>
      <c r="L304" s="33"/>
      <c r="M304" s="3">
        <f t="shared" si="9"/>
        <v>1</v>
      </c>
    </row>
    <row r="305" spans="1:13" ht="12.75" customHeight="1">
      <c r="A305" s="22" t="s">
        <v>465</v>
      </c>
      <c r="B305" s="27"/>
      <c r="C305" s="28" t="s">
        <v>141</v>
      </c>
      <c r="D305" s="29"/>
      <c r="E305" s="29"/>
      <c r="F305" s="29"/>
      <c r="G305" s="29"/>
      <c r="H305" s="30"/>
      <c r="I305" s="3"/>
      <c r="J305" s="31">
        <v>2</v>
      </c>
      <c r="K305" s="32"/>
      <c r="L305" s="33"/>
      <c r="M305" s="3">
        <f t="shared" si="9"/>
        <v>2</v>
      </c>
    </row>
    <row r="306" spans="1:13" ht="12.75" customHeight="1">
      <c r="A306" s="22" t="s">
        <v>466</v>
      </c>
      <c r="B306" s="27"/>
      <c r="C306" s="28" t="s">
        <v>381</v>
      </c>
      <c r="D306" s="29"/>
      <c r="E306" s="29"/>
      <c r="F306" s="29"/>
      <c r="G306" s="29"/>
      <c r="H306" s="30"/>
      <c r="I306" s="3"/>
      <c r="J306" s="31">
        <v>2</v>
      </c>
      <c r="K306" s="32"/>
      <c r="L306" s="33"/>
      <c r="M306" s="3">
        <f t="shared" si="9"/>
        <v>2</v>
      </c>
    </row>
    <row r="307" spans="1:13" ht="12.75" customHeight="1">
      <c r="A307" s="22" t="s">
        <v>467</v>
      </c>
      <c r="B307" s="34"/>
      <c r="C307" s="22" t="s">
        <v>382</v>
      </c>
      <c r="D307" s="23"/>
      <c r="E307" s="23"/>
      <c r="F307" s="23"/>
      <c r="G307" s="23"/>
      <c r="H307" s="24"/>
      <c r="I307" s="3"/>
      <c r="J307" s="31">
        <v>4</v>
      </c>
      <c r="K307" s="32"/>
      <c r="L307" s="33"/>
      <c r="M307" s="3">
        <f t="shared" si="9"/>
        <v>4</v>
      </c>
    </row>
    <row r="308" spans="1:13" ht="12.75" customHeight="1">
      <c r="A308" s="22" t="s">
        <v>469</v>
      </c>
      <c r="B308" s="27"/>
      <c r="C308" s="28" t="s">
        <v>470</v>
      </c>
      <c r="D308" s="29"/>
      <c r="E308" s="29"/>
      <c r="F308" s="29"/>
      <c r="G308" s="29"/>
      <c r="H308" s="30"/>
      <c r="I308" s="3"/>
      <c r="J308" s="31">
        <v>126</v>
      </c>
      <c r="K308" s="32"/>
      <c r="L308" s="33"/>
      <c r="M308" s="3">
        <f t="shared" si="9"/>
        <v>126</v>
      </c>
    </row>
    <row r="309" spans="1:13" ht="12.75" customHeight="1">
      <c r="A309" s="43"/>
      <c r="B309" s="44"/>
      <c r="C309" s="45" t="s">
        <v>110</v>
      </c>
      <c r="D309" s="46"/>
      <c r="E309" s="46"/>
      <c r="F309" s="46"/>
      <c r="G309" s="46"/>
      <c r="H309" s="47"/>
      <c r="I309" s="5"/>
      <c r="J309" s="48">
        <f>SUM(J276:J308)</f>
        <v>576</v>
      </c>
      <c r="K309" s="20"/>
      <c r="L309" s="21"/>
      <c r="M309" s="3">
        <f t="shared" si="9"/>
        <v>576</v>
      </c>
    </row>
    <row r="310" spans="1:13" ht="12.75" customHeight="1">
      <c r="A310" s="76" t="s">
        <v>471</v>
      </c>
      <c r="B310" s="77"/>
      <c r="C310" s="81" t="s">
        <v>472</v>
      </c>
      <c r="D310" s="82"/>
      <c r="E310" s="82"/>
      <c r="F310" s="82"/>
      <c r="G310" s="82"/>
      <c r="H310" s="83"/>
      <c r="I310" s="6"/>
      <c r="J310" s="78">
        <v>0</v>
      </c>
      <c r="K310" s="79"/>
      <c r="L310" s="80"/>
      <c r="M310" s="3">
        <f t="shared" si="9"/>
        <v>0</v>
      </c>
    </row>
    <row r="311" spans="1:13" ht="19.5" customHeight="1">
      <c r="A311" s="35" t="s">
        <v>473</v>
      </c>
      <c r="B311" s="36"/>
      <c r="C311" s="37" t="s">
        <v>361</v>
      </c>
      <c r="D311" s="38"/>
      <c r="E311" s="38"/>
      <c r="F311" s="38"/>
      <c r="G311" s="38"/>
      <c r="H311" s="39"/>
      <c r="I311" s="7"/>
      <c r="J311" s="40">
        <v>36</v>
      </c>
      <c r="K311" s="41"/>
      <c r="L311" s="42"/>
      <c r="M311" s="3">
        <f t="shared" si="9"/>
        <v>36</v>
      </c>
    </row>
    <row r="312" spans="1:13" ht="12.75" customHeight="1">
      <c r="A312" s="35" t="s">
        <v>474</v>
      </c>
      <c r="B312" s="36"/>
      <c r="C312" s="37" t="s">
        <v>113</v>
      </c>
      <c r="D312" s="38"/>
      <c r="E312" s="38"/>
      <c r="F312" s="38"/>
      <c r="G312" s="38"/>
      <c r="H312" s="39"/>
      <c r="I312" s="7"/>
      <c r="J312" s="40">
        <v>0</v>
      </c>
      <c r="K312" s="41"/>
      <c r="L312" s="42"/>
      <c r="M312" s="3">
        <f t="shared" si="9"/>
        <v>0</v>
      </c>
    </row>
    <row r="313" spans="1:13" ht="12.75" customHeight="1">
      <c r="A313" s="45" t="s">
        <v>426</v>
      </c>
      <c r="B313" s="15"/>
      <c r="C313" s="15"/>
      <c r="D313" s="15"/>
      <c r="E313" s="15"/>
      <c r="F313" s="15"/>
      <c r="G313" s="15"/>
      <c r="H313" s="49"/>
      <c r="I313" s="4"/>
      <c r="J313" s="48">
        <v>792</v>
      </c>
      <c r="K313" s="73"/>
      <c r="L313" s="74"/>
      <c r="M313" s="3">
        <f t="shared" si="9"/>
        <v>792</v>
      </c>
    </row>
    <row r="314" spans="1:13" ht="12.75">
      <c r="A314" s="50" t="s">
        <v>384</v>
      </c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</row>
    <row r="315" spans="1:13" ht="19.5" customHeight="1">
      <c r="A315" s="51" t="s">
        <v>423</v>
      </c>
      <c r="B315" s="52"/>
      <c r="C315" s="19" t="s">
        <v>482</v>
      </c>
      <c r="D315" s="29"/>
      <c r="E315" s="29"/>
      <c r="F315" s="29"/>
      <c r="G315" s="29"/>
      <c r="H315" s="30"/>
      <c r="I315" s="1"/>
      <c r="J315" s="19" t="s">
        <v>481</v>
      </c>
      <c r="K315" s="29"/>
      <c r="L315" s="30"/>
      <c r="M315" s="1"/>
    </row>
    <row r="316" spans="1:13" ht="19.5" customHeight="1">
      <c r="A316" s="57"/>
      <c r="B316" s="58"/>
      <c r="C316" s="59" t="s">
        <v>385</v>
      </c>
      <c r="D316" s="60"/>
      <c r="E316" s="60"/>
      <c r="F316" s="60"/>
      <c r="G316" s="60"/>
      <c r="H316" s="61"/>
      <c r="I316" s="1"/>
      <c r="J316" s="62"/>
      <c r="K316" s="29"/>
      <c r="L316" s="30"/>
      <c r="M316" s="1"/>
    </row>
    <row r="317" spans="1:13" ht="12.75" customHeight="1">
      <c r="A317" s="17" t="s">
        <v>477</v>
      </c>
      <c r="B317" s="53"/>
      <c r="C317" s="22" t="s">
        <v>62</v>
      </c>
      <c r="D317" s="88"/>
      <c r="E317" s="88"/>
      <c r="F317" s="88"/>
      <c r="G317" s="88"/>
      <c r="H317" s="27"/>
      <c r="I317" s="3"/>
      <c r="J317" s="25">
        <v>3032</v>
      </c>
      <c r="K317" s="89"/>
      <c r="L317" s="90"/>
      <c r="M317" s="3"/>
    </row>
    <row r="318" spans="1:13" ht="12.75" customHeight="1">
      <c r="A318" s="17" t="s">
        <v>476</v>
      </c>
      <c r="B318" s="53"/>
      <c r="C318" s="22" t="s">
        <v>68</v>
      </c>
      <c r="D318" s="88"/>
      <c r="E318" s="88"/>
      <c r="F318" s="88"/>
      <c r="G318" s="88"/>
      <c r="H318" s="27"/>
      <c r="I318" s="3"/>
      <c r="J318" s="25">
        <v>818</v>
      </c>
      <c r="K318" s="89"/>
      <c r="L318" s="90"/>
      <c r="M318" s="3"/>
    </row>
    <row r="319" spans="1:13" ht="12.75" customHeight="1">
      <c r="A319" s="43" t="s">
        <v>425</v>
      </c>
      <c r="B319" s="84"/>
      <c r="C319" s="84"/>
      <c r="D319" s="84"/>
      <c r="E319" s="84"/>
      <c r="F319" s="84"/>
      <c r="G319" s="84"/>
      <c r="H319" s="44"/>
      <c r="I319" s="4"/>
      <c r="J319" s="85">
        <f>SUM(J317:J318)</f>
        <v>3850</v>
      </c>
      <c r="K319" s="86"/>
      <c r="L319" s="87"/>
      <c r="M319" s="3"/>
    </row>
    <row r="320" spans="1:13" ht="12.75" customHeight="1">
      <c r="A320" s="22" t="s">
        <v>431</v>
      </c>
      <c r="B320" s="27"/>
      <c r="C320" s="28" t="s">
        <v>13</v>
      </c>
      <c r="D320" s="29"/>
      <c r="E320" s="29"/>
      <c r="F320" s="29"/>
      <c r="G320" s="29"/>
      <c r="H320" s="30"/>
      <c r="I320" s="3"/>
      <c r="J320" s="31">
        <v>630</v>
      </c>
      <c r="K320" s="32"/>
      <c r="L320" s="33"/>
      <c r="M320" s="3">
        <f>SUM(J320)</f>
        <v>630</v>
      </c>
    </row>
    <row r="321" spans="1:13" ht="12.75" customHeight="1">
      <c r="A321" s="22" t="s">
        <v>431</v>
      </c>
      <c r="B321" s="27"/>
      <c r="C321" s="28" t="s">
        <v>386</v>
      </c>
      <c r="D321" s="29"/>
      <c r="E321" s="29"/>
      <c r="F321" s="29"/>
      <c r="G321" s="29"/>
      <c r="H321" s="30"/>
      <c r="I321" s="3"/>
      <c r="J321" s="31">
        <v>0</v>
      </c>
      <c r="K321" s="32"/>
      <c r="L321" s="33"/>
      <c r="M321" s="3">
        <f>SUM(J321)</f>
        <v>0</v>
      </c>
    </row>
    <row r="322" spans="1:13" ht="12.75" customHeight="1">
      <c r="A322" s="22" t="s">
        <v>431</v>
      </c>
      <c r="B322" s="27"/>
      <c r="C322" s="28" t="s">
        <v>388</v>
      </c>
      <c r="D322" s="29"/>
      <c r="E322" s="29"/>
      <c r="F322" s="29"/>
      <c r="G322" s="29"/>
      <c r="H322" s="30"/>
      <c r="I322" s="3"/>
      <c r="J322" s="25">
        <v>0</v>
      </c>
      <c r="K322" s="16"/>
      <c r="L322" s="14"/>
      <c r="M322" s="3"/>
    </row>
    <row r="323" spans="1:13" ht="12.75" customHeight="1">
      <c r="A323" s="22" t="s">
        <v>432</v>
      </c>
      <c r="B323" s="27"/>
      <c r="C323" s="28" t="s">
        <v>387</v>
      </c>
      <c r="D323" s="29"/>
      <c r="E323" s="29"/>
      <c r="F323" s="29"/>
      <c r="G323" s="29"/>
      <c r="H323" s="30"/>
      <c r="I323" s="3"/>
      <c r="J323" s="31">
        <v>0</v>
      </c>
      <c r="K323" s="32"/>
      <c r="L323" s="33"/>
      <c r="M323" s="3">
        <f>SUM(J323)</f>
        <v>0</v>
      </c>
    </row>
    <row r="324" spans="1:13" ht="12.75" customHeight="1">
      <c r="A324" s="22" t="s">
        <v>433</v>
      </c>
      <c r="B324" s="27"/>
      <c r="C324" s="28" t="s">
        <v>14</v>
      </c>
      <c r="D324" s="29"/>
      <c r="E324" s="29"/>
      <c r="F324" s="29"/>
      <c r="G324" s="29"/>
      <c r="H324" s="30"/>
      <c r="I324" s="3"/>
      <c r="J324" s="31">
        <v>72</v>
      </c>
      <c r="K324" s="32"/>
      <c r="L324" s="33"/>
      <c r="M324" s="3">
        <f>SUM(J324)</f>
        <v>72</v>
      </c>
    </row>
    <row r="325" spans="1:13" ht="12.75" customHeight="1">
      <c r="A325" s="22" t="s">
        <v>434</v>
      </c>
      <c r="B325" s="27"/>
      <c r="C325" s="28" t="s">
        <v>389</v>
      </c>
      <c r="D325" s="29"/>
      <c r="E325" s="29"/>
      <c r="F325" s="29"/>
      <c r="G325" s="29"/>
      <c r="H325" s="30"/>
      <c r="I325" s="3"/>
      <c r="J325" s="31">
        <v>0</v>
      </c>
      <c r="K325" s="32"/>
      <c r="L325" s="33"/>
      <c r="M325" s="3">
        <f>SUM(J325)</f>
        <v>0</v>
      </c>
    </row>
    <row r="326" spans="1:13" ht="12.75" customHeight="1">
      <c r="A326" s="22" t="s">
        <v>435</v>
      </c>
      <c r="B326" s="27"/>
      <c r="C326" s="28" t="s">
        <v>15</v>
      </c>
      <c r="D326" s="29"/>
      <c r="E326" s="29"/>
      <c r="F326" s="29"/>
      <c r="G326" s="29"/>
      <c r="H326" s="30"/>
      <c r="I326" s="3"/>
      <c r="J326" s="31">
        <v>1</v>
      </c>
      <c r="K326" s="32"/>
      <c r="L326" s="33"/>
      <c r="M326" s="3">
        <f>SUM(J326)</f>
        <v>1</v>
      </c>
    </row>
    <row r="327" spans="1:13" ht="12.75" customHeight="1">
      <c r="A327" s="22" t="s">
        <v>435</v>
      </c>
      <c r="B327" s="27"/>
      <c r="C327" s="28" t="s">
        <v>16</v>
      </c>
      <c r="D327" s="29"/>
      <c r="E327" s="29"/>
      <c r="F327" s="29"/>
      <c r="G327" s="29"/>
      <c r="H327" s="30"/>
      <c r="I327" s="54">
        <v>0</v>
      </c>
      <c r="J327" s="55"/>
      <c r="K327" s="55"/>
      <c r="L327" s="3">
        <f>SUM(I327)</f>
        <v>0</v>
      </c>
      <c r="M327" s="3"/>
    </row>
    <row r="328" spans="1:13" ht="12.75" customHeight="1">
      <c r="A328" s="22" t="s">
        <v>436</v>
      </c>
      <c r="B328" s="27"/>
      <c r="C328" s="28" t="s">
        <v>390</v>
      </c>
      <c r="D328" s="29"/>
      <c r="E328" s="29"/>
      <c r="F328" s="29"/>
      <c r="G328" s="29"/>
      <c r="H328" s="30"/>
      <c r="I328" s="3"/>
      <c r="J328" s="31">
        <v>0</v>
      </c>
      <c r="K328" s="32"/>
      <c r="L328" s="33"/>
      <c r="M328" s="3">
        <f>SUM(J328)</f>
        <v>0</v>
      </c>
    </row>
    <row r="329" spans="1:13" ht="12.75" customHeight="1">
      <c r="A329" s="43"/>
      <c r="B329" s="63"/>
      <c r="C329" s="43" t="s">
        <v>495</v>
      </c>
      <c r="D329" s="64"/>
      <c r="E329" s="64"/>
      <c r="F329" s="64"/>
      <c r="G329" s="64"/>
      <c r="H329" s="65"/>
      <c r="I329" s="70">
        <v>703</v>
      </c>
      <c r="J329" s="75"/>
      <c r="K329" s="75"/>
      <c r="L329" s="67"/>
      <c r="M329" s="3"/>
    </row>
    <row r="330" spans="1:13" ht="12.75" customHeight="1">
      <c r="A330" s="22" t="s">
        <v>439</v>
      </c>
      <c r="B330" s="27"/>
      <c r="C330" s="28" t="s">
        <v>440</v>
      </c>
      <c r="D330" s="29"/>
      <c r="E330" s="29"/>
      <c r="F330" s="29"/>
      <c r="G330" s="29"/>
      <c r="H330" s="30"/>
      <c r="I330" s="69">
        <v>206</v>
      </c>
      <c r="J330" s="26"/>
      <c r="K330" s="26"/>
      <c r="L330" s="3"/>
      <c r="M330" s="3"/>
    </row>
    <row r="331" spans="1:13" ht="12.75" customHeight="1">
      <c r="A331" s="43"/>
      <c r="B331" s="44"/>
      <c r="C331" s="45" t="s">
        <v>496</v>
      </c>
      <c r="D331" s="46"/>
      <c r="E331" s="46"/>
      <c r="F331" s="46"/>
      <c r="G331" s="46"/>
      <c r="H331" s="47"/>
      <c r="I331" s="5"/>
      <c r="J331" s="48">
        <v>206</v>
      </c>
      <c r="K331" s="20"/>
      <c r="L331" s="21"/>
      <c r="M331" s="3">
        <f>SUM(J331)</f>
        <v>206</v>
      </c>
    </row>
    <row r="332" spans="1:13" ht="12.75" customHeight="1">
      <c r="A332" s="50" t="s">
        <v>391</v>
      </c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</row>
    <row r="333" spans="1:13" ht="19.5" customHeight="1">
      <c r="A333" s="51" t="s">
        <v>423</v>
      </c>
      <c r="B333" s="52"/>
      <c r="C333" s="19" t="s">
        <v>482</v>
      </c>
      <c r="D333" s="29"/>
      <c r="E333" s="29"/>
      <c r="F333" s="29"/>
      <c r="G333" s="29"/>
      <c r="H333" s="30"/>
      <c r="I333" s="1"/>
      <c r="J333" s="19" t="s">
        <v>481</v>
      </c>
      <c r="K333" s="29"/>
      <c r="L333" s="30"/>
      <c r="M333" s="1"/>
    </row>
    <row r="334" spans="1:13" ht="19.5" customHeight="1">
      <c r="A334" s="57"/>
      <c r="B334" s="58"/>
      <c r="C334" s="59" t="s">
        <v>385</v>
      </c>
      <c r="D334" s="60"/>
      <c r="E334" s="60"/>
      <c r="F334" s="60"/>
      <c r="G334" s="60"/>
      <c r="H334" s="61"/>
      <c r="I334" s="1"/>
      <c r="J334" s="62"/>
      <c r="K334" s="29"/>
      <c r="L334" s="30"/>
      <c r="M334" s="1"/>
    </row>
    <row r="335" spans="1:13" ht="12.75" customHeight="1">
      <c r="A335" s="17" t="s">
        <v>111</v>
      </c>
      <c r="B335" s="53"/>
      <c r="C335" s="28" t="s">
        <v>392</v>
      </c>
      <c r="D335" s="29"/>
      <c r="E335" s="29"/>
      <c r="F335" s="29"/>
      <c r="G335" s="29"/>
      <c r="H335" s="30"/>
      <c r="I335" s="3"/>
      <c r="J335" s="31">
        <v>0</v>
      </c>
      <c r="K335" s="32"/>
      <c r="L335" s="33"/>
      <c r="M335" s="3">
        <f aca="true" t="shared" si="10" ref="M335:M368">SUM(J335)</f>
        <v>0</v>
      </c>
    </row>
    <row r="336" spans="1:13" ht="12.75" customHeight="1">
      <c r="A336" s="22" t="s">
        <v>441</v>
      </c>
      <c r="B336" s="27"/>
      <c r="C336" s="28" t="s">
        <v>393</v>
      </c>
      <c r="D336" s="29"/>
      <c r="E336" s="29"/>
      <c r="F336" s="29"/>
      <c r="G336" s="29"/>
      <c r="H336" s="30"/>
      <c r="I336" s="3"/>
      <c r="J336" s="31">
        <v>1</v>
      </c>
      <c r="K336" s="32"/>
      <c r="L336" s="33"/>
      <c r="M336" s="3">
        <f t="shared" si="10"/>
        <v>1</v>
      </c>
    </row>
    <row r="337" spans="1:13" ht="12.75" customHeight="1">
      <c r="A337" s="22" t="s">
        <v>442</v>
      </c>
      <c r="B337" s="27"/>
      <c r="C337" s="28" t="s">
        <v>394</v>
      </c>
      <c r="D337" s="29"/>
      <c r="E337" s="29"/>
      <c r="F337" s="29"/>
      <c r="G337" s="29"/>
      <c r="H337" s="30"/>
      <c r="I337" s="3"/>
      <c r="J337" s="31">
        <v>5</v>
      </c>
      <c r="K337" s="32"/>
      <c r="L337" s="33"/>
      <c r="M337" s="3">
        <f t="shared" si="10"/>
        <v>5</v>
      </c>
    </row>
    <row r="338" spans="1:13" ht="12.75" customHeight="1">
      <c r="A338" s="22" t="s">
        <v>443</v>
      </c>
      <c r="B338" s="27"/>
      <c r="C338" s="28" t="s">
        <v>395</v>
      </c>
      <c r="D338" s="29"/>
      <c r="E338" s="29"/>
      <c r="F338" s="29"/>
      <c r="G338" s="29"/>
      <c r="H338" s="30"/>
      <c r="I338" s="3"/>
      <c r="J338" s="31">
        <v>17</v>
      </c>
      <c r="K338" s="32"/>
      <c r="L338" s="33"/>
      <c r="M338" s="3">
        <f t="shared" si="10"/>
        <v>17</v>
      </c>
    </row>
    <row r="339" spans="1:13" ht="12" customHeight="1">
      <c r="A339" s="22" t="s">
        <v>444</v>
      </c>
      <c r="B339" s="27"/>
      <c r="C339" s="28" t="s">
        <v>314</v>
      </c>
      <c r="D339" s="29"/>
      <c r="E339" s="29"/>
      <c r="F339" s="29"/>
      <c r="G339" s="29"/>
      <c r="H339" s="30"/>
      <c r="I339" s="3"/>
      <c r="J339" s="31">
        <v>2</v>
      </c>
      <c r="K339" s="32"/>
      <c r="L339" s="33"/>
      <c r="M339" s="3">
        <f t="shared" si="10"/>
        <v>2</v>
      </c>
    </row>
    <row r="340" spans="1:13" ht="12" customHeight="1">
      <c r="A340" s="106" t="s">
        <v>313</v>
      </c>
      <c r="B340" s="107"/>
      <c r="C340" s="95" t="s">
        <v>63</v>
      </c>
      <c r="D340" s="96"/>
      <c r="E340" s="96"/>
      <c r="F340" s="96"/>
      <c r="G340" s="96"/>
      <c r="H340" s="97"/>
      <c r="I340" s="1"/>
      <c r="J340" s="103">
        <v>1516</v>
      </c>
      <c r="K340" s="104"/>
      <c r="L340" s="105"/>
      <c r="M340" s="3"/>
    </row>
    <row r="341" spans="1:13" ht="12.75" customHeight="1">
      <c r="A341" s="22" t="s">
        <v>445</v>
      </c>
      <c r="B341" s="27"/>
      <c r="C341" s="28" t="s">
        <v>396</v>
      </c>
      <c r="D341" s="29"/>
      <c r="E341" s="29"/>
      <c r="F341" s="29"/>
      <c r="G341" s="29"/>
      <c r="H341" s="30"/>
      <c r="I341" s="3"/>
      <c r="J341" s="31">
        <v>28</v>
      </c>
      <c r="K341" s="32"/>
      <c r="L341" s="33"/>
      <c r="M341" s="3">
        <f t="shared" si="10"/>
        <v>28</v>
      </c>
    </row>
    <row r="342" spans="1:13" ht="19.5" customHeight="1">
      <c r="A342" s="22" t="s">
        <v>446</v>
      </c>
      <c r="B342" s="27"/>
      <c r="C342" s="28" t="s">
        <v>397</v>
      </c>
      <c r="D342" s="29"/>
      <c r="E342" s="29"/>
      <c r="F342" s="29"/>
      <c r="G342" s="29"/>
      <c r="H342" s="30"/>
      <c r="I342" s="3"/>
      <c r="J342" s="31">
        <v>18</v>
      </c>
      <c r="K342" s="32"/>
      <c r="L342" s="33"/>
      <c r="M342" s="3">
        <f t="shared" si="10"/>
        <v>18</v>
      </c>
    </row>
    <row r="343" spans="1:13" ht="12.75" customHeight="1">
      <c r="A343" s="22" t="s">
        <v>447</v>
      </c>
      <c r="B343" s="27"/>
      <c r="C343" s="28" t="s">
        <v>205</v>
      </c>
      <c r="D343" s="29"/>
      <c r="E343" s="29"/>
      <c r="F343" s="29"/>
      <c r="G343" s="29"/>
      <c r="H343" s="30"/>
      <c r="I343" s="3"/>
      <c r="J343" s="31">
        <v>11</v>
      </c>
      <c r="K343" s="32"/>
      <c r="L343" s="33"/>
      <c r="M343" s="3">
        <f t="shared" si="10"/>
        <v>11</v>
      </c>
    </row>
    <row r="344" spans="1:13" ht="12.75" customHeight="1">
      <c r="A344" s="22" t="s">
        <v>448</v>
      </c>
      <c r="B344" s="27"/>
      <c r="C344" s="28" t="s">
        <v>17</v>
      </c>
      <c r="D344" s="29"/>
      <c r="E344" s="29"/>
      <c r="F344" s="29"/>
      <c r="G344" s="29"/>
      <c r="H344" s="30"/>
      <c r="I344" s="3"/>
      <c r="J344" s="31">
        <v>20</v>
      </c>
      <c r="K344" s="32"/>
      <c r="L344" s="33"/>
      <c r="M344" s="3">
        <f t="shared" si="10"/>
        <v>20</v>
      </c>
    </row>
    <row r="345" spans="1:13" ht="12.75" customHeight="1">
      <c r="A345" s="22" t="s">
        <v>449</v>
      </c>
      <c r="B345" s="27"/>
      <c r="C345" s="28" t="s">
        <v>398</v>
      </c>
      <c r="D345" s="29"/>
      <c r="E345" s="29"/>
      <c r="F345" s="29"/>
      <c r="G345" s="29"/>
      <c r="H345" s="30"/>
      <c r="I345" s="3"/>
      <c r="J345" s="31">
        <v>6</v>
      </c>
      <c r="K345" s="32"/>
      <c r="L345" s="33"/>
      <c r="M345" s="3">
        <f t="shared" si="10"/>
        <v>6</v>
      </c>
    </row>
    <row r="346" spans="1:13" ht="12.75" customHeight="1">
      <c r="A346" s="22" t="s">
        <v>450</v>
      </c>
      <c r="B346" s="27"/>
      <c r="C346" s="28" t="s">
        <v>399</v>
      </c>
      <c r="D346" s="29"/>
      <c r="E346" s="29"/>
      <c r="F346" s="29"/>
      <c r="G346" s="29"/>
      <c r="H346" s="30"/>
      <c r="I346" s="3"/>
      <c r="J346" s="31">
        <v>3</v>
      </c>
      <c r="K346" s="32"/>
      <c r="L346" s="33"/>
      <c r="M346" s="3">
        <f t="shared" si="10"/>
        <v>3</v>
      </c>
    </row>
    <row r="347" spans="1:13" ht="12.75" customHeight="1">
      <c r="A347" s="22" t="s">
        <v>451</v>
      </c>
      <c r="B347" s="27"/>
      <c r="C347" s="28" t="s">
        <v>400</v>
      </c>
      <c r="D347" s="29"/>
      <c r="E347" s="29"/>
      <c r="F347" s="29"/>
      <c r="G347" s="29"/>
      <c r="H347" s="30"/>
      <c r="I347" s="3"/>
      <c r="J347" s="31">
        <v>10</v>
      </c>
      <c r="K347" s="32"/>
      <c r="L347" s="33"/>
      <c r="M347" s="3">
        <f t="shared" si="10"/>
        <v>10</v>
      </c>
    </row>
    <row r="348" spans="1:13" ht="19.5" customHeight="1">
      <c r="A348" s="22" t="s">
        <v>452</v>
      </c>
      <c r="B348" s="27"/>
      <c r="C348" s="28" t="s">
        <v>401</v>
      </c>
      <c r="D348" s="29"/>
      <c r="E348" s="29"/>
      <c r="F348" s="29"/>
      <c r="G348" s="29"/>
      <c r="H348" s="30"/>
      <c r="I348" s="3"/>
      <c r="J348" s="31">
        <v>9</v>
      </c>
      <c r="K348" s="32"/>
      <c r="L348" s="33"/>
      <c r="M348" s="3">
        <f t="shared" si="10"/>
        <v>9</v>
      </c>
    </row>
    <row r="349" spans="1:13" ht="12.75" customHeight="1">
      <c r="A349" s="22" t="s">
        <v>453</v>
      </c>
      <c r="B349" s="27"/>
      <c r="C349" s="28" t="s">
        <v>152</v>
      </c>
      <c r="D349" s="29"/>
      <c r="E349" s="29"/>
      <c r="F349" s="29"/>
      <c r="G349" s="29"/>
      <c r="H349" s="30"/>
      <c r="I349" s="3"/>
      <c r="J349" s="31">
        <v>33</v>
      </c>
      <c r="K349" s="32"/>
      <c r="L349" s="33"/>
      <c r="M349" s="3">
        <f t="shared" si="10"/>
        <v>33</v>
      </c>
    </row>
    <row r="350" spans="1:13" ht="12.75" customHeight="1">
      <c r="A350" s="22" t="s">
        <v>454</v>
      </c>
      <c r="B350" s="27"/>
      <c r="C350" s="28" t="s">
        <v>402</v>
      </c>
      <c r="D350" s="29"/>
      <c r="E350" s="29"/>
      <c r="F350" s="29"/>
      <c r="G350" s="29"/>
      <c r="H350" s="30"/>
      <c r="I350" s="3"/>
      <c r="J350" s="31">
        <v>104</v>
      </c>
      <c r="K350" s="32"/>
      <c r="L350" s="33"/>
      <c r="M350" s="3">
        <f t="shared" si="10"/>
        <v>104</v>
      </c>
    </row>
    <row r="351" spans="1:13" ht="12.75" customHeight="1">
      <c r="A351" s="22" t="s">
        <v>455</v>
      </c>
      <c r="B351" s="27"/>
      <c r="C351" s="28" t="s">
        <v>403</v>
      </c>
      <c r="D351" s="29"/>
      <c r="E351" s="29"/>
      <c r="F351" s="29"/>
      <c r="G351" s="29"/>
      <c r="H351" s="30"/>
      <c r="I351" s="3"/>
      <c r="J351" s="31">
        <v>30</v>
      </c>
      <c r="K351" s="32"/>
      <c r="L351" s="33"/>
      <c r="M351" s="3">
        <f t="shared" si="10"/>
        <v>30</v>
      </c>
    </row>
    <row r="352" spans="1:13" ht="12" customHeight="1">
      <c r="A352" s="22" t="s">
        <v>456</v>
      </c>
      <c r="B352" s="27"/>
      <c r="C352" s="28" t="s">
        <v>315</v>
      </c>
      <c r="D352" s="29"/>
      <c r="E352" s="29"/>
      <c r="F352" s="29"/>
      <c r="G352" s="29"/>
      <c r="H352" s="30"/>
      <c r="I352" s="3"/>
      <c r="J352" s="31">
        <v>55</v>
      </c>
      <c r="K352" s="32"/>
      <c r="L352" s="33"/>
      <c r="M352" s="3">
        <f t="shared" si="10"/>
        <v>55</v>
      </c>
    </row>
    <row r="353" spans="1:13" ht="19.5" customHeight="1">
      <c r="A353" s="22" t="s">
        <v>457</v>
      </c>
      <c r="B353" s="27"/>
      <c r="C353" s="28" t="s">
        <v>404</v>
      </c>
      <c r="D353" s="29"/>
      <c r="E353" s="29"/>
      <c r="F353" s="29"/>
      <c r="G353" s="29"/>
      <c r="H353" s="30"/>
      <c r="I353" s="3"/>
      <c r="J353" s="31">
        <v>3</v>
      </c>
      <c r="K353" s="32"/>
      <c r="L353" s="33"/>
      <c r="M353" s="3">
        <f t="shared" si="10"/>
        <v>3</v>
      </c>
    </row>
    <row r="354" spans="1:13" ht="12.75" customHeight="1">
      <c r="A354" s="22" t="s">
        <v>458</v>
      </c>
      <c r="B354" s="27"/>
      <c r="C354" s="28" t="s">
        <v>405</v>
      </c>
      <c r="D354" s="29"/>
      <c r="E354" s="29"/>
      <c r="F354" s="29"/>
      <c r="G354" s="29"/>
      <c r="H354" s="30"/>
      <c r="I354" s="3"/>
      <c r="J354" s="31">
        <v>21</v>
      </c>
      <c r="K354" s="32"/>
      <c r="L354" s="33"/>
      <c r="M354" s="3">
        <f t="shared" si="10"/>
        <v>21</v>
      </c>
    </row>
    <row r="355" spans="1:13" ht="12.75" customHeight="1">
      <c r="A355" s="22" t="s">
        <v>459</v>
      </c>
      <c r="B355" s="27"/>
      <c r="C355" s="28" t="s">
        <v>406</v>
      </c>
      <c r="D355" s="29"/>
      <c r="E355" s="29"/>
      <c r="F355" s="29"/>
      <c r="G355" s="29"/>
      <c r="H355" s="30"/>
      <c r="I355" s="3"/>
      <c r="J355" s="31">
        <v>5</v>
      </c>
      <c r="K355" s="32"/>
      <c r="L355" s="33"/>
      <c r="M355" s="3">
        <f t="shared" si="10"/>
        <v>5</v>
      </c>
    </row>
    <row r="356" spans="1:13" ht="19.5" customHeight="1">
      <c r="A356" s="22" t="s">
        <v>460</v>
      </c>
      <c r="B356" s="27"/>
      <c r="C356" s="28" t="s">
        <v>407</v>
      </c>
      <c r="D356" s="29"/>
      <c r="E356" s="29"/>
      <c r="F356" s="29"/>
      <c r="G356" s="29"/>
      <c r="H356" s="30"/>
      <c r="I356" s="3"/>
      <c r="J356" s="31">
        <v>6</v>
      </c>
      <c r="K356" s="32"/>
      <c r="L356" s="33"/>
      <c r="M356" s="3">
        <f t="shared" si="10"/>
        <v>6</v>
      </c>
    </row>
    <row r="357" spans="1:13" ht="12.75" customHeight="1">
      <c r="A357" s="22" t="s">
        <v>461</v>
      </c>
      <c r="B357" s="27"/>
      <c r="C357" s="28" t="s">
        <v>410</v>
      </c>
      <c r="D357" s="29"/>
      <c r="E357" s="29"/>
      <c r="F357" s="29"/>
      <c r="G357" s="29"/>
      <c r="H357" s="30"/>
      <c r="I357" s="3"/>
      <c r="J357" s="31">
        <v>9</v>
      </c>
      <c r="K357" s="32"/>
      <c r="L357" s="33"/>
      <c r="M357" s="3">
        <f t="shared" si="10"/>
        <v>9</v>
      </c>
    </row>
    <row r="358" spans="1:13" ht="12.75" customHeight="1">
      <c r="A358" s="22" t="s">
        <v>462</v>
      </c>
      <c r="B358" s="27"/>
      <c r="C358" s="28" t="s">
        <v>408</v>
      </c>
      <c r="D358" s="29"/>
      <c r="E358" s="29"/>
      <c r="F358" s="29"/>
      <c r="G358" s="29"/>
      <c r="H358" s="30"/>
      <c r="I358" s="3"/>
      <c r="J358" s="31">
        <v>0</v>
      </c>
      <c r="K358" s="32"/>
      <c r="L358" s="33"/>
      <c r="M358" s="3">
        <f t="shared" si="10"/>
        <v>0</v>
      </c>
    </row>
    <row r="359" spans="1:13" ht="12.75" customHeight="1">
      <c r="A359" s="22" t="s">
        <v>463</v>
      </c>
      <c r="B359" s="27"/>
      <c r="C359" s="28" t="s">
        <v>409</v>
      </c>
      <c r="D359" s="29"/>
      <c r="E359" s="29"/>
      <c r="F359" s="29"/>
      <c r="G359" s="29"/>
      <c r="H359" s="30"/>
      <c r="I359" s="3"/>
      <c r="J359" s="31">
        <v>2</v>
      </c>
      <c r="K359" s="32"/>
      <c r="L359" s="33"/>
      <c r="M359" s="3">
        <f t="shared" si="10"/>
        <v>2</v>
      </c>
    </row>
    <row r="360" spans="1:13" ht="12.75" customHeight="1">
      <c r="A360" s="22" t="s">
        <v>464</v>
      </c>
      <c r="B360" s="27"/>
      <c r="C360" s="28" t="s">
        <v>411</v>
      </c>
      <c r="D360" s="29"/>
      <c r="E360" s="29"/>
      <c r="F360" s="29"/>
      <c r="G360" s="29"/>
      <c r="H360" s="30"/>
      <c r="I360" s="3"/>
      <c r="J360" s="31">
        <v>3</v>
      </c>
      <c r="K360" s="32"/>
      <c r="L360" s="33"/>
      <c r="M360" s="3">
        <f t="shared" si="10"/>
        <v>3</v>
      </c>
    </row>
    <row r="361" spans="1:13" ht="12.75" customHeight="1">
      <c r="A361" s="22" t="s">
        <v>465</v>
      </c>
      <c r="B361" s="27"/>
      <c r="C361" s="28" t="s">
        <v>257</v>
      </c>
      <c r="D361" s="29"/>
      <c r="E361" s="29"/>
      <c r="F361" s="29"/>
      <c r="G361" s="29"/>
      <c r="H361" s="30"/>
      <c r="I361" s="3"/>
      <c r="J361" s="31">
        <v>8</v>
      </c>
      <c r="K361" s="32"/>
      <c r="L361" s="33"/>
      <c r="M361" s="3">
        <f t="shared" si="10"/>
        <v>8</v>
      </c>
    </row>
    <row r="362" spans="1:13" ht="12.75" customHeight="1">
      <c r="A362" s="22" t="s">
        <v>466</v>
      </c>
      <c r="B362" s="27"/>
      <c r="C362" s="28" t="s">
        <v>412</v>
      </c>
      <c r="D362" s="29"/>
      <c r="E362" s="29"/>
      <c r="F362" s="29"/>
      <c r="G362" s="29"/>
      <c r="H362" s="30"/>
      <c r="I362" s="3"/>
      <c r="J362" s="31">
        <v>6</v>
      </c>
      <c r="K362" s="32"/>
      <c r="L362" s="33"/>
      <c r="M362" s="3">
        <f t="shared" si="10"/>
        <v>6</v>
      </c>
    </row>
    <row r="363" spans="1:13" ht="12.75" customHeight="1">
      <c r="A363" s="22" t="s">
        <v>467</v>
      </c>
      <c r="B363" s="34"/>
      <c r="C363" s="22" t="s">
        <v>413</v>
      </c>
      <c r="D363" s="23"/>
      <c r="E363" s="23"/>
      <c r="F363" s="23"/>
      <c r="G363" s="23"/>
      <c r="H363" s="24"/>
      <c r="I363" s="3"/>
      <c r="J363" s="31">
        <v>8</v>
      </c>
      <c r="K363" s="32"/>
      <c r="L363" s="33"/>
      <c r="M363" s="3">
        <f t="shared" si="10"/>
        <v>8</v>
      </c>
    </row>
    <row r="364" spans="1:13" ht="12.75" customHeight="1">
      <c r="A364" s="22" t="s">
        <v>469</v>
      </c>
      <c r="B364" s="27"/>
      <c r="C364" s="28" t="s">
        <v>470</v>
      </c>
      <c r="D364" s="29"/>
      <c r="E364" s="29"/>
      <c r="F364" s="29"/>
      <c r="G364" s="29"/>
      <c r="H364" s="30"/>
      <c r="I364" s="3"/>
      <c r="J364" s="31">
        <v>524</v>
      </c>
      <c r="K364" s="32"/>
      <c r="L364" s="33"/>
      <c r="M364" s="3">
        <f t="shared" si="10"/>
        <v>524</v>
      </c>
    </row>
    <row r="365" spans="1:13" ht="12.75" customHeight="1">
      <c r="A365" s="17" t="s">
        <v>64</v>
      </c>
      <c r="B365" s="18"/>
      <c r="C365" s="22" t="s">
        <v>65</v>
      </c>
      <c r="D365" s="23"/>
      <c r="E365" s="23"/>
      <c r="F365" s="23"/>
      <c r="G365" s="23"/>
      <c r="H365" s="24"/>
      <c r="I365" s="3"/>
      <c r="J365" s="25">
        <v>300</v>
      </c>
      <c r="K365" s="26"/>
      <c r="L365" s="3"/>
      <c r="M365" s="3"/>
    </row>
    <row r="366" spans="1:13" ht="12.75" customHeight="1">
      <c r="A366" s="43"/>
      <c r="B366" s="44"/>
      <c r="C366" s="45" t="s">
        <v>110</v>
      </c>
      <c r="D366" s="46"/>
      <c r="E366" s="46"/>
      <c r="F366" s="46"/>
      <c r="G366" s="46"/>
      <c r="H366" s="47"/>
      <c r="I366" s="5"/>
      <c r="J366" s="48">
        <v>2763</v>
      </c>
      <c r="K366" s="20"/>
      <c r="L366" s="21"/>
      <c r="M366" s="3">
        <f t="shared" si="10"/>
        <v>2763</v>
      </c>
    </row>
    <row r="367" spans="1:13" ht="19.5" customHeight="1">
      <c r="A367" s="35" t="s">
        <v>473</v>
      </c>
      <c r="B367" s="36"/>
      <c r="C367" s="37" t="s">
        <v>414</v>
      </c>
      <c r="D367" s="38"/>
      <c r="E367" s="38"/>
      <c r="F367" s="38"/>
      <c r="G367" s="38"/>
      <c r="H367" s="39"/>
      <c r="I367" s="7"/>
      <c r="J367" s="40">
        <v>178</v>
      </c>
      <c r="K367" s="41"/>
      <c r="L367" s="42"/>
      <c r="M367" s="3">
        <f t="shared" si="10"/>
        <v>178</v>
      </c>
    </row>
    <row r="368" spans="1:13" ht="12.75" customHeight="1">
      <c r="A368" s="45" t="s">
        <v>426</v>
      </c>
      <c r="B368" s="15"/>
      <c r="C368" s="15"/>
      <c r="D368" s="15"/>
      <c r="E368" s="15"/>
      <c r="F368" s="15"/>
      <c r="G368" s="15"/>
      <c r="H368" s="49"/>
      <c r="I368" s="4"/>
      <c r="J368" s="48">
        <v>3850</v>
      </c>
      <c r="K368" s="73"/>
      <c r="L368" s="74"/>
      <c r="M368" s="3">
        <f t="shared" si="10"/>
        <v>3850</v>
      </c>
    </row>
    <row r="369" spans="1:13" ht="12.75">
      <c r="A369" s="50" t="s">
        <v>209</v>
      </c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</row>
    <row r="370" spans="1:13" ht="19.5" customHeight="1">
      <c r="A370" s="51" t="s">
        <v>423</v>
      </c>
      <c r="B370" s="52"/>
      <c r="C370" s="19" t="s">
        <v>482</v>
      </c>
      <c r="D370" s="29"/>
      <c r="E370" s="29"/>
      <c r="F370" s="29"/>
      <c r="G370" s="29"/>
      <c r="H370" s="30"/>
      <c r="I370" s="1"/>
      <c r="J370" s="19" t="s">
        <v>481</v>
      </c>
      <c r="K370" s="29"/>
      <c r="L370" s="30"/>
      <c r="M370" s="1"/>
    </row>
    <row r="371" spans="1:13" ht="19.5" customHeight="1">
      <c r="A371" s="57"/>
      <c r="B371" s="58"/>
      <c r="C371" s="59" t="s">
        <v>210</v>
      </c>
      <c r="D371" s="60"/>
      <c r="E371" s="60"/>
      <c r="F371" s="60"/>
      <c r="G371" s="60"/>
      <c r="H371" s="61"/>
      <c r="I371" s="1"/>
      <c r="J371" s="62"/>
      <c r="K371" s="29"/>
      <c r="L371" s="30"/>
      <c r="M371" s="1"/>
    </row>
    <row r="372" spans="1:13" ht="12.75">
      <c r="A372" s="17" t="s">
        <v>475</v>
      </c>
      <c r="B372" s="53"/>
      <c r="C372" s="22" t="s">
        <v>66</v>
      </c>
      <c r="D372" s="88"/>
      <c r="E372" s="88"/>
      <c r="F372" s="88"/>
      <c r="G372" s="88"/>
      <c r="H372" s="27"/>
      <c r="I372" s="3"/>
      <c r="J372" s="25">
        <v>3036</v>
      </c>
      <c r="K372" s="89"/>
      <c r="L372" s="90"/>
      <c r="M372" s="3"/>
    </row>
    <row r="373" spans="1:13" ht="12.75">
      <c r="A373" s="17" t="s">
        <v>476</v>
      </c>
      <c r="B373" s="53"/>
      <c r="C373" s="22" t="s">
        <v>67</v>
      </c>
      <c r="D373" s="88"/>
      <c r="E373" s="88"/>
      <c r="F373" s="88"/>
      <c r="G373" s="88"/>
      <c r="H373" s="27"/>
      <c r="I373" s="3"/>
      <c r="J373" s="25">
        <v>820</v>
      </c>
      <c r="K373" s="89"/>
      <c r="L373" s="90"/>
      <c r="M373" s="3"/>
    </row>
    <row r="374" spans="1:13" ht="12.75">
      <c r="A374" s="43" t="s">
        <v>425</v>
      </c>
      <c r="B374" s="84"/>
      <c r="C374" s="84"/>
      <c r="D374" s="84"/>
      <c r="E374" s="84"/>
      <c r="F374" s="84"/>
      <c r="G374" s="84"/>
      <c r="H374" s="44"/>
      <c r="I374" s="4"/>
      <c r="J374" s="85">
        <f>SUM(J372:J373)</f>
        <v>3856</v>
      </c>
      <c r="K374" s="86"/>
      <c r="L374" s="87"/>
      <c r="M374" s="3"/>
    </row>
    <row r="375" spans="1:13" ht="12.75">
      <c r="A375" s="22" t="s">
        <v>431</v>
      </c>
      <c r="B375" s="27"/>
      <c r="C375" s="28" t="s">
        <v>18</v>
      </c>
      <c r="D375" s="29"/>
      <c r="E375" s="29"/>
      <c r="F375" s="29"/>
      <c r="G375" s="29"/>
      <c r="H375" s="30"/>
      <c r="I375" s="3"/>
      <c r="J375" s="31">
        <v>2520</v>
      </c>
      <c r="K375" s="32"/>
      <c r="L375" s="33"/>
      <c r="M375" s="3">
        <f>SUM(J375)</f>
        <v>2520</v>
      </c>
    </row>
    <row r="376" spans="1:13" ht="12.75">
      <c r="A376" s="22" t="s">
        <v>431</v>
      </c>
      <c r="B376" s="27"/>
      <c r="C376" s="28" t="s">
        <v>211</v>
      </c>
      <c r="D376" s="29"/>
      <c r="E376" s="29"/>
      <c r="F376" s="29"/>
      <c r="G376" s="29"/>
      <c r="H376" s="30"/>
      <c r="I376" s="3"/>
      <c r="J376" s="31">
        <v>0</v>
      </c>
      <c r="K376" s="32"/>
      <c r="L376" s="33"/>
      <c r="M376" s="3">
        <f>SUM(J376)</f>
        <v>0</v>
      </c>
    </row>
    <row r="377" spans="1:13" ht="12.75">
      <c r="A377" s="22" t="s">
        <v>431</v>
      </c>
      <c r="B377" s="27"/>
      <c r="C377" s="28" t="s">
        <v>212</v>
      </c>
      <c r="D377" s="29"/>
      <c r="E377" s="29"/>
      <c r="F377" s="29"/>
      <c r="G377" s="29"/>
      <c r="H377" s="30"/>
      <c r="I377" s="3"/>
      <c r="J377" s="25">
        <v>0</v>
      </c>
      <c r="K377" s="26"/>
      <c r="L377" s="3">
        <f>SUM(I377:K377)</f>
        <v>0</v>
      </c>
      <c r="M377" s="3"/>
    </row>
    <row r="378" spans="1:13" ht="12.75">
      <c r="A378" s="22" t="s">
        <v>432</v>
      </c>
      <c r="B378" s="27"/>
      <c r="C378" s="28" t="s">
        <v>213</v>
      </c>
      <c r="D378" s="29"/>
      <c r="E378" s="29"/>
      <c r="F378" s="29"/>
      <c r="G378" s="29"/>
      <c r="H378" s="30"/>
      <c r="I378" s="3"/>
      <c r="J378" s="31">
        <v>0</v>
      </c>
      <c r="K378" s="32"/>
      <c r="L378" s="33"/>
      <c r="M378" s="3">
        <f>SUM(J378)</f>
        <v>0</v>
      </c>
    </row>
    <row r="379" spans="1:13" ht="12.75">
      <c r="A379" s="22" t="s">
        <v>433</v>
      </c>
      <c r="B379" s="27"/>
      <c r="C379" s="28" t="s">
        <v>19</v>
      </c>
      <c r="D379" s="29"/>
      <c r="E379" s="29"/>
      <c r="F379" s="29"/>
      <c r="G379" s="29"/>
      <c r="H379" s="30"/>
      <c r="I379" s="3"/>
      <c r="J379" s="31">
        <v>288</v>
      </c>
      <c r="K379" s="32"/>
      <c r="L379" s="33"/>
      <c r="M379" s="3">
        <f>SUM(J379)</f>
        <v>288</v>
      </c>
    </row>
    <row r="380" spans="1:13" ht="12.75">
      <c r="A380" s="22" t="s">
        <v>434</v>
      </c>
      <c r="B380" s="27"/>
      <c r="C380" s="28" t="s">
        <v>29</v>
      </c>
      <c r="D380" s="29"/>
      <c r="E380" s="29"/>
      <c r="F380" s="29"/>
      <c r="G380" s="29"/>
      <c r="H380" s="30"/>
      <c r="I380" s="3"/>
      <c r="J380" s="31">
        <v>156</v>
      </c>
      <c r="K380" s="32"/>
      <c r="L380" s="33"/>
      <c r="M380" s="3">
        <f>SUM(J380)</f>
        <v>156</v>
      </c>
    </row>
    <row r="381" spans="1:13" ht="12.75">
      <c r="A381" s="22" t="s">
        <v>435</v>
      </c>
      <c r="B381" s="27"/>
      <c r="C381" s="28" t="s">
        <v>20</v>
      </c>
      <c r="D381" s="29"/>
      <c r="E381" s="29"/>
      <c r="F381" s="29"/>
      <c r="G381" s="29"/>
      <c r="H381" s="30"/>
      <c r="I381" s="3"/>
      <c r="J381" s="31">
        <v>4</v>
      </c>
      <c r="K381" s="32"/>
      <c r="L381" s="33"/>
      <c r="M381" s="3">
        <f>SUM(J381)</f>
        <v>4</v>
      </c>
    </row>
    <row r="382" spans="1:13" ht="12.75">
      <c r="A382" s="22" t="s">
        <v>435</v>
      </c>
      <c r="B382" s="27"/>
      <c r="C382" s="28" t="s">
        <v>21</v>
      </c>
      <c r="D382" s="29"/>
      <c r="E382" s="29"/>
      <c r="F382" s="29"/>
      <c r="G382" s="29"/>
      <c r="H382" s="30"/>
      <c r="I382" s="54">
        <v>0</v>
      </c>
      <c r="J382" s="55"/>
      <c r="K382" s="55"/>
      <c r="L382" s="3">
        <f>SUM(I382)</f>
        <v>0</v>
      </c>
      <c r="M382" s="3"/>
    </row>
    <row r="383" spans="1:13" ht="12.75">
      <c r="A383" s="22" t="s">
        <v>436</v>
      </c>
      <c r="B383" s="27"/>
      <c r="C383" s="28" t="s">
        <v>214</v>
      </c>
      <c r="D383" s="29"/>
      <c r="E383" s="29"/>
      <c r="F383" s="29"/>
      <c r="G383" s="29"/>
      <c r="H383" s="30"/>
      <c r="I383" s="3"/>
      <c r="J383" s="31">
        <v>0</v>
      </c>
      <c r="K383" s="32"/>
      <c r="L383" s="33"/>
      <c r="M383" s="3">
        <f>SUM(J383)</f>
        <v>0</v>
      </c>
    </row>
    <row r="384" spans="1:13" ht="12.75">
      <c r="A384" s="43"/>
      <c r="B384" s="63"/>
      <c r="C384" s="43" t="s">
        <v>495</v>
      </c>
      <c r="D384" s="64"/>
      <c r="E384" s="64"/>
      <c r="F384" s="64"/>
      <c r="G384" s="64"/>
      <c r="H384" s="65"/>
      <c r="I384" s="70">
        <v>2968</v>
      </c>
      <c r="J384" s="75"/>
      <c r="K384" s="75"/>
      <c r="L384" s="67"/>
      <c r="M384" s="3"/>
    </row>
    <row r="385" spans="1:13" ht="12.75">
      <c r="A385" s="22" t="s">
        <v>439</v>
      </c>
      <c r="B385" s="27"/>
      <c r="C385" s="28" t="s">
        <v>440</v>
      </c>
      <c r="D385" s="29"/>
      <c r="E385" s="29"/>
      <c r="F385" s="29"/>
      <c r="G385" s="29"/>
      <c r="H385" s="30"/>
      <c r="I385" s="69">
        <v>901</v>
      </c>
      <c r="J385" s="26"/>
      <c r="K385" s="26"/>
      <c r="L385" s="3"/>
      <c r="M385" s="3"/>
    </row>
    <row r="386" spans="1:13" ht="12.75">
      <c r="A386" s="43"/>
      <c r="B386" s="44"/>
      <c r="C386" s="45" t="s">
        <v>496</v>
      </c>
      <c r="D386" s="46"/>
      <c r="E386" s="46"/>
      <c r="F386" s="46"/>
      <c r="G386" s="46"/>
      <c r="H386" s="47"/>
      <c r="I386" s="5">
        <v>821</v>
      </c>
      <c r="J386" s="48">
        <v>901</v>
      </c>
      <c r="K386" s="20"/>
      <c r="L386" s="21"/>
      <c r="M386" s="3">
        <f>SUM(J386)</f>
        <v>901</v>
      </c>
    </row>
    <row r="387" spans="1:13" ht="12.75">
      <c r="A387" s="17" t="s">
        <v>111</v>
      </c>
      <c r="B387" s="53"/>
      <c r="C387" s="28" t="s">
        <v>215</v>
      </c>
      <c r="D387" s="29"/>
      <c r="E387" s="29"/>
      <c r="F387" s="29"/>
      <c r="G387" s="29"/>
      <c r="H387" s="30"/>
      <c r="I387" s="3"/>
      <c r="J387" s="31">
        <v>0</v>
      </c>
      <c r="K387" s="32"/>
      <c r="L387" s="33"/>
      <c r="M387" s="3">
        <f aca="true" t="shared" si="11" ref="M387:M423">SUM(J387)</f>
        <v>0</v>
      </c>
    </row>
    <row r="388" spans="1:13" ht="12.75">
      <c r="A388" s="22" t="s">
        <v>441</v>
      </c>
      <c r="B388" s="27"/>
      <c r="C388" s="28" t="s">
        <v>216</v>
      </c>
      <c r="D388" s="29"/>
      <c r="E388" s="29"/>
      <c r="F388" s="29"/>
      <c r="G388" s="29"/>
      <c r="H388" s="30"/>
      <c r="I388" s="3"/>
      <c r="J388" s="31">
        <v>4</v>
      </c>
      <c r="K388" s="32"/>
      <c r="L388" s="33"/>
      <c r="M388" s="3">
        <f t="shared" si="11"/>
        <v>4</v>
      </c>
    </row>
    <row r="389" spans="1:13" ht="12.75">
      <c r="A389" s="22" t="s">
        <v>442</v>
      </c>
      <c r="B389" s="27"/>
      <c r="C389" s="28" t="s">
        <v>217</v>
      </c>
      <c r="D389" s="29"/>
      <c r="E389" s="29"/>
      <c r="F389" s="29"/>
      <c r="G389" s="29"/>
      <c r="H389" s="30"/>
      <c r="I389" s="3"/>
      <c r="J389" s="31">
        <v>18</v>
      </c>
      <c r="K389" s="32"/>
      <c r="L389" s="33"/>
      <c r="M389" s="3">
        <f t="shared" si="11"/>
        <v>18</v>
      </c>
    </row>
    <row r="390" spans="1:13" ht="12.75">
      <c r="A390" s="22" t="s">
        <v>443</v>
      </c>
      <c r="B390" s="27"/>
      <c r="C390" s="28" t="s">
        <v>218</v>
      </c>
      <c r="D390" s="29"/>
      <c r="E390" s="29"/>
      <c r="F390" s="29"/>
      <c r="G390" s="29"/>
      <c r="H390" s="30"/>
      <c r="I390" s="3"/>
      <c r="J390" s="31">
        <v>59</v>
      </c>
      <c r="K390" s="32"/>
      <c r="L390" s="33"/>
      <c r="M390" s="3">
        <f t="shared" si="11"/>
        <v>59</v>
      </c>
    </row>
    <row r="391" spans="1:13" ht="12" customHeight="1">
      <c r="A391" s="22" t="s">
        <v>444</v>
      </c>
      <c r="B391" s="27"/>
      <c r="C391" s="28" t="s">
        <v>316</v>
      </c>
      <c r="D391" s="29"/>
      <c r="E391" s="29"/>
      <c r="F391" s="29"/>
      <c r="G391" s="29"/>
      <c r="H391" s="30"/>
      <c r="I391" s="3"/>
      <c r="J391" s="31">
        <v>6</v>
      </c>
      <c r="K391" s="32"/>
      <c r="L391" s="33"/>
      <c r="M391" s="3">
        <f t="shared" si="11"/>
        <v>6</v>
      </c>
    </row>
    <row r="392" spans="1:13" ht="12" customHeight="1">
      <c r="A392" s="106" t="s">
        <v>313</v>
      </c>
      <c r="B392" s="107"/>
      <c r="C392" s="95" t="s">
        <v>69</v>
      </c>
      <c r="D392" s="96"/>
      <c r="E392" s="96"/>
      <c r="F392" s="96"/>
      <c r="G392" s="96"/>
      <c r="H392" s="97"/>
      <c r="I392" s="3"/>
      <c r="J392" s="25">
        <v>5015</v>
      </c>
      <c r="K392" s="26"/>
      <c r="L392" s="67"/>
      <c r="M392" s="3">
        <f t="shared" si="11"/>
        <v>5015</v>
      </c>
    </row>
    <row r="393" spans="1:13" ht="12.75">
      <c r="A393" s="22" t="s">
        <v>445</v>
      </c>
      <c r="B393" s="27"/>
      <c r="C393" s="28" t="s">
        <v>396</v>
      </c>
      <c r="D393" s="29"/>
      <c r="E393" s="29"/>
      <c r="F393" s="29"/>
      <c r="G393" s="29"/>
      <c r="H393" s="30"/>
      <c r="I393" s="3"/>
      <c r="J393" s="31">
        <v>98</v>
      </c>
      <c r="K393" s="32"/>
      <c r="L393" s="33"/>
      <c r="M393" s="3">
        <f t="shared" si="11"/>
        <v>98</v>
      </c>
    </row>
    <row r="394" spans="1:13" ht="19.5" customHeight="1">
      <c r="A394" s="22" t="s">
        <v>446</v>
      </c>
      <c r="B394" s="27"/>
      <c r="C394" s="28" t="s">
        <v>240</v>
      </c>
      <c r="D394" s="29"/>
      <c r="E394" s="29"/>
      <c r="F394" s="29"/>
      <c r="G394" s="29"/>
      <c r="H394" s="30"/>
      <c r="I394" s="3"/>
      <c r="J394" s="31">
        <v>66</v>
      </c>
      <c r="K394" s="32"/>
      <c r="L394" s="33"/>
      <c r="M394" s="3">
        <f t="shared" si="11"/>
        <v>66</v>
      </c>
    </row>
    <row r="395" spans="1:13" ht="12.75">
      <c r="A395" s="22" t="s">
        <v>447</v>
      </c>
      <c r="B395" s="27"/>
      <c r="C395" s="28" t="s">
        <v>205</v>
      </c>
      <c r="D395" s="29"/>
      <c r="E395" s="29"/>
      <c r="F395" s="29"/>
      <c r="G395" s="29"/>
      <c r="H395" s="30"/>
      <c r="I395" s="3"/>
      <c r="J395" s="31">
        <v>39</v>
      </c>
      <c r="K395" s="32"/>
      <c r="L395" s="33"/>
      <c r="M395" s="3">
        <f t="shared" si="11"/>
        <v>39</v>
      </c>
    </row>
    <row r="396" spans="1:13" ht="12.75">
      <c r="A396" s="22" t="s">
        <v>448</v>
      </c>
      <c r="B396" s="27"/>
      <c r="C396" s="28" t="s">
        <v>22</v>
      </c>
      <c r="D396" s="29"/>
      <c r="E396" s="29"/>
      <c r="F396" s="29"/>
      <c r="G396" s="29"/>
      <c r="H396" s="30"/>
      <c r="I396" s="3"/>
      <c r="J396" s="31">
        <v>80</v>
      </c>
      <c r="K396" s="32"/>
      <c r="L396" s="33"/>
      <c r="M396" s="3">
        <f t="shared" si="11"/>
        <v>80</v>
      </c>
    </row>
    <row r="397" spans="1:13" ht="12.75">
      <c r="A397" s="22" t="s">
        <v>449</v>
      </c>
      <c r="B397" s="27"/>
      <c r="C397" s="28" t="s">
        <v>241</v>
      </c>
      <c r="D397" s="29"/>
      <c r="E397" s="29"/>
      <c r="F397" s="29"/>
      <c r="G397" s="29"/>
      <c r="H397" s="30"/>
      <c r="I397" s="3"/>
      <c r="J397" s="31">
        <v>20</v>
      </c>
      <c r="K397" s="32"/>
      <c r="L397" s="33"/>
      <c r="M397" s="3">
        <f t="shared" si="11"/>
        <v>20</v>
      </c>
    </row>
    <row r="398" spans="1:13" ht="12.75">
      <c r="A398" s="22" t="s">
        <v>450</v>
      </c>
      <c r="B398" s="27"/>
      <c r="C398" s="28" t="s">
        <v>242</v>
      </c>
      <c r="D398" s="29"/>
      <c r="E398" s="29"/>
      <c r="F398" s="29"/>
      <c r="G398" s="29"/>
      <c r="H398" s="30"/>
      <c r="I398" s="3"/>
      <c r="J398" s="31">
        <v>12</v>
      </c>
      <c r="K398" s="32"/>
      <c r="L398" s="33"/>
      <c r="M398" s="3">
        <f t="shared" si="11"/>
        <v>12</v>
      </c>
    </row>
    <row r="399" spans="1:13" ht="12.75">
      <c r="A399" s="22" t="s">
        <v>451</v>
      </c>
      <c r="B399" s="27"/>
      <c r="C399" s="28" t="s">
        <v>243</v>
      </c>
      <c r="D399" s="29"/>
      <c r="E399" s="29"/>
      <c r="F399" s="29"/>
      <c r="G399" s="29"/>
      <c r="H399" s="30"/>
      <c r="I399" s="3"/>
      <c r="J399" s="31">
        <v>35</v>
      </c>
      <c r="K399" s="32"/>
      <c r="L399" s="33"/>
      <c r="M399" s="3">
        <f t="shared" si="11"/>
        <v>35</v>
      </c>
    </row>
    <row r="400" spans="1:13" ht="19.5" customHeight="1">
      <c r="A400" s="22" t="s">
        <v>452</v>
      </c>
      <c r="B400" s="27"/>
      <c r="C400" s="28" t="s">
        <v>244</v>
      </c>
      <c r="D400" s="29"/>
      <c r="E400" s="29"/>
      <c r="F400" s="29"/>
      <c r="G400" s="29"/>
      <c r="H400" s="30"/>
      <c r="I400" s="3"/>
      <c r="J400" s="31">
        <v>31</v>
      </c>
      <c r="K400" s="32"/>
      <c r="L400" s="33"/>
      <c r="M400" s="3">
        <f t="shared" si="11"/>
        <v>31</v>
      </c>
    </row>
    <row r="401" spans="1:13" ht="12.75">
      <c r="A401" s="22" t="s">
        <v>453</v>
      </c>
      <c r="B401" s="27"/>
      <c r="C401" s="28" t="s">
        <v>152</v>
      </c>
      <c r="D401" s="29"/>
      <c r="E401" s="29"/>
      <c r="F401" s="29"/>
      <c r="G401" s="29"/>
      <c r="H401" s="30"/>
      <c r="I401" s="3"/>
      <c r="J401" s="31">
        <v>117</v>
      </c>
      <c r="K401" s="32"/>
      <c r="L401" s="33"/>
      <c r="M401" s="3">
        <f t="shared" si="11"/>
        <v>117</v>
      </c>
    </row>
    <row r="402" spans="1:13" ht="12.75">
      <c r="A402" s="22" t="s">
        <v>454</v>
      </c>
      <c r="B402" s="27"/>
      <c r="C402" s="28" t="s">
        <v>245</v>
      </c>
      <c r="D402" s="29"/>
      <c r="E402" s="29"/>
      <c r="F402" s="29"/>
      <c r="G402" s="29"/>
      <c r="H402" s="30"/>
      <c r="I402" s="3"/>
      <c r="J402" s="31">
        <v>367</v>
      </c>
      <c r="K402" s="32"/>
      <c r="L402" s="33"/>
      <c r="M402" s="3">
        <f t="shared" si="11"/>
        <v>367</v>
      </c>
    </row>
    <row r="403" spans="1:13" ht="12.75">
      <c r="A403" s="22" t="s">
        <v>455</v>
      </c>
      <c r="B403" s="27"/>
      <c r="C403" s="28" t="s">
        <v>246</v>
      </c>
      <c r="D403" s="29"/>
      <c r="E403" s="29"/>
      <c r="F403" s="29"/>
      <c r="G403" s="29"/>
      <c r="H403" s="30"/>
      <c r="I403" s="3"/>
      <c r="J403" s="31">
        <v>105</v>
      </c>
      <c r="K403" s="32"/>
      <c r="L403" s="33"/>
      <c r="M403" s="3">
        <f t="shared" si="11"/>
        <v>105</v>
      </c>
    </row>
    <row r="404" spans="1:13" ht="19.5" customHeight="1">
      <c r="A404" s="22" t="s">
        <v>456</v>
      </c>
      <c r="B404" s="27"/>
      <c r="C404" s="28" t="s">
        <v>247</v>
      </c>
      <c r="D404" s="29"/>
      <c r="E404" s="29"/>
      <c r="F404" s="29"/>
      <c r="G404" s="29"/>
      <c r="H404" s="30"/>
      <c r="I404" s="3"/>
      <c r="J404" s="31">
        <v>195</v>
      </c>
      <c r="K404" s="32"/>
      <c r="L404" s="33"/>
      <c r="M404" s="3">
        <f t="shared" si="11"/>
        <v>195</v>
      </c>
    </row>
    <row r="405" spans="1:13" ht="12" customHeight="1">
      <c r="A405" s="22" t="s">
        <v>457</v>
      </c>
      <c r="B405" s="27"/>
      <c r="C405" s="28" t="s">
        <v>317</v>
      </c>
      <c r="D405" s="29"/>
      <c r="E405" s="29"/>
      <c r="F405" s="29"/>
      <c r="G405" s="29"/>
      <c r="H405" s="30"/>
      <c r="I405" s="3"/>
      <c r="J405" s="31">
        <v>12</v>
      </c>
      <c r="K405" s="32"/>
      <c r="L405" s="33"/>
      <c r="M405" s="3">
        <f t="shared" si="11"/>
        <v>12</v>
      </c>
    </row>
    <row r="406" spans="1:13" ht="12.75">
      <c r="A406" s="22" t="s">
        <v>458</v>
      </c>
      <c r="B406" s="27"/>
      <c r="C406" s="28" t="s">
        <v>405</v>
      </c>
      <c r="D406" s="29"/>
      <c r="E406" s="29"/>
      <c r="F406" s="29"/>
      <c r="G406" s="29"/>
      <c r="H406" s="30"/>
      <c r="I406" s="3"/>
      <c r="J406" s="31">
        <v>74</v>
      </c>
      <c r="K406" s="32"/>
      <c r="L406" s="33"/>
      <c r="M406" s="3">
        <f t="shared" si="11"/>
        <v>74</v>
      </c>
    </row>
    <row r="407" spans="1:13" ht="12.75">
      <c r="A407" s="50" t="s">
        <v>258</v>
      </c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</row>
    <row r="408" spans="1:13" ht="19.5" customHeight="1">
      <c r="A408" s="51" t="s">
        <v>423</v>
      </c>
      <c r="B408" s="52"/>
      <c r="C408" s="19" t="s">
        <v>482</v>
      </c>
      <c r="D408" s="29"/>
      <c r="E408" s="29"/>
      <c r="F408" s="29"/>
      <c r="G408" s="29"/>
      <c r="H408" s="30"/>
      <c r="I408" s="1"/>
      <c r="J408" s="19" t="s">
        <v>481</v>
      </c>
      <c r="K408" s="29"/>
      <c r="L408" s="30"/>
      <c r="M408" s="1"/>
    </row>
    <row r="409" spans="1:13" ht="19.5" customHeight="1">
      <c r="A409" s="57"/>
      <c r="B409" s="58"/>
      <c r="C409" s="59" t="s">
        <v>210</v>
      </c>
      <c r="D409" s="60"/>
      <c r="E409" s="60"/>
      <c r="F409" s="60"/>
      <c r="G409" s="60"/>
      <c r="H409" s="61"/>
      <c r="I409" s="1"/>
      <c r="J409" s="62"/>
      <c r="K409" s="29"/>
      <c r="L409" s="30"/>
      <c r="M409" s="1"/>
    </row>
    <row r="410" spans="1:13" ht="12.75">
      <c r="A410" s="22" t="s">
        <v>459</v>
      </c>
      <c r="B410" s="27"/>
      <c r="C410" s="28" t="s">
        <v>248</v>
      </c>
      <c r="D410" s="29"/>
      <c r="E410" s="29"/>
      <c r="F410" s="29"/>
      <c r="G410" s="29"/>
      <c r="H410" s="30"/>
      <c r="I410" s="3"/>
      <c r="J410" s="31">
        <v>16</v>
      </c>
      <c r="K410" s="32"/>
      <c r="L410" s="33"/>
      <c r="M410" s="3">
        <f t="shared" si="11"/>
        <v>16</v>
      </c>
    </row>
    <row r="411" spans="1:13" ht="19.5" customHeight="1">
      <c r="A411" s="22" t="s">
        <v>460</v>
      </c>
      <c r="B411" s="27"/>
      <c r="C411" s="28" t="s">
        <v>249</v>
      </c>
      <c r="D411" s="29"/>
      <c r="E411" s="29"/>
      <c r="F411" s="29"/>
      <c r="G411" s="29"/>
      <c r="H411" s="30"/>
      <c r="I411" s="3"/>
      <c r="J411" s="31">
        <v>20</v>
      </c>
      <c r="K411" s="32"/>
      <c r="L411" s="33"/>
      <c r="M411" s="3">
        <f t="shared" si="11"/>
        <v>20</v>
      </c>
    </row>
    <row r="412" spans="1:13" ht="12.75">
      <c r="A412" s="22" t="s">
        <v>461</v>
      </c>
      <c r="B412" s="27"/>
      <c r="C412" s="28" t="s">
        <v>410</v>
      </c>
      <c r="D412" s="29"/>
      <c r="E412" s="29"/>
      <c r="F412" s="29"/>
      <c r="G412" s="29"/>
      <c r="H412" s="30"/>
      <c r="I412" s="3"/>
      <c r="J412" s="31">
        <v>33</v>
      </c>
      <c r="K412" s="32"/>
      <c r="L412" s="33"/>
      <c r="M412" s="3">
        <f t="shared" si="11"/>
        <v>33</v>
      </c>
    </row>
    <row r="413" spans="1:13" ht="12.75">
      <c r="A413" s="22" t="s">
        <v>462</v>
      </c>
      <c r="B413" s="27"/>
      <c r="C413" s="28" t="s">
        <v>250</v>
      </c>
      <c r="D413" s="29"/>
      <c r="E413" s="29"/>
      <c r="F413" s="29"/>
      <c r="G413" s="29"/>
      <c r="H413" s="30"/>
      <c r="I413" s="3"/>
      <c r="J413" s="31">
        <v>0</v>
      </c>
      <c r="K413" s="32"/>
      <c r="L413" s="33"/>
      <c r="M413" s="3">
        <f t="shared" si="11"/>
        <v>0</v>
      </c>
    </row>
    <row r="414" spans="1:13" ht="12.75">
      <c r="A414" s="22" t="s">
        <v>463</v>
      </c>
      <c r="B414" s="27"/>
      <c r="C414" s="28" t="s">
        <v>251</v>
      </c>
      <c r="D414" s="29"/>
      <c r="E414" s="29"/>
      <c r="F414" s="29"/>
      <c r="G414" s="29"/>
      <c r="H414" s="30"/>
      <c r="I414" s="3"/>
      <c r="J414" s="31">
        <v>8</v>
      </c>
      <c r="K414" s="32"/>
      <c r="L414" s="33"/>
      <c r="M414" s="3">
        <f t="shared" si="11"/>
        <v>8</v>
      </c>
    </row>
    <row r="415" spans="1:13" ht="12.75">
      <c r="A415" s="22" t="s">
        <v>464</v>
      </c>
      <c r="B415" s="27"/>
      <c r="C415" s="28" t="s">
        <v>252</v>
      </c>
      <c r="D415" s="29"/>
      <c r="E415" s="29"/>
      <c r="F415" s="29"/>
      <c r="G415" s="29"/>
      <c r="H415" s="30"/>
      <c r="I415" s="3"/>
      <c r="J415" s="31">
        <v>10</v>
      </c>
      <c r="K415" s="32"/>
      <c r="L415" s="33"/>
      <c r="M415" s="3">
        <f t="shared" si="11"/>
        <v>10</v>
      </c>
    </row>
    <row r="416" spans="1:13" ht="12.75">
      <c r="A416" s="22" t="s">
        <v>465</v>
      </c>
      <c r="B416" s="27"/>
      <c r="C416" s="28" t="s">
        <v>253</v>
      </c>
      <c r="D416" s="29"/>
      <c r="E416" s="29"/>
      <c r="F416" s="29"/>
      <c r="G416" s="29"/>
      <c r="H416" s="30"/>
      <c r="I416" s="3"/>
      <c r="J416" s="31">
        <v>26</v>
      </c>
      <c r="K416" s="32"/>
      <c r="L416" s="33"/>
      <c r="M416" s="3">
        <f t="shared" si="11"/>
        <v>26</v>
      </c>
    </row>
    <row r="417" spans="1:13" ht="12.75">
      <c r="A417" s="22" t="s">
        <v>466</v>
      </c>
      <c r="B417" s="27"/>
      <c r="C417" s="28" t="s">
        <v>254</v>
      </c>
      <c r="D417" s="29"/>
      <c r="E417" s="29"/>
      <c r="F417" s="29"/>
      <c r="G417" s="29"/>
      <c r="H417" s="30"/>
      <c r="I417" s="3"/>
      <c r="J417" s="31">
        <v>20</v>
      </c>
      <c r="K417" s="32"/>
      <c r="L417" s="33"/>
      <c r="M417" s="3">
        <f t="shared" si="11"/>
        <v>20</v>
      </c>
    </row>
    <row r="418" spans="1:13" ht="12.75">
      <c r="A418" s="22" t="s">
        <v>467</v>
      </c>
      <c r="B418" s="34"/>
      <c r="C418" s="22" t="s">
        <v>255</v>
      </c>
      <c r="D418" s="23"/>
      <c r="E418" s="23"/>
      <c r="F418" s="23"/>
      <c r="G418" s="23"/>
      <c r="H418" s="24"/>
      <c r="I418" s="3"/>
      <c r="J418" s="31">
        <v>27</v>
      </c>
      <c r="K418" s="32"/>
      <c r="L418" s="33"/>
      <c r="M418" s="3">
        <f t="shared" si="11"/>
        <v>27</v>
      </c>
    </row>
    <row r="419" spans="1:13" ht="12.75">
      <c r="A419" s="22" t="s">
        <v>469</v>
      </c>
      <c r="B419" s="27"/>
      <c r="C419" s="28" t="s">
        <v>470</v>
      </c>
      <c r="D419" s="29"/>
      <c r="E419" s="29"/>
      <c r="F419" s="29"/>
      <c r="G419" s="29"/>
      <c r="H419" s="30"/>
      <c r="I419" s="3"/>
      <c r="J419" s="31">
        <v>1759</v>
      </c>
      <c r="K419" s="32"/>
      <c r="L419" s="33"/>
      <c r="M419" s="3">
        <f t="shared" si="11"/>
        <v>1759</v>
      </c>
    </row>
    <row r="420" spans="1:13" ht="12.75">
      <c r="A420" s="43"/>
      <c r="B420" s="44"/>
      <c r="C420" s="45" t="s">
        <v>110</v>
      </c>
      <c r="D420" s="46"/>
      <c r="E420" s="46"/>
      <c r="F420" s="46"/>
      <c r="G420" s="46"/>
      <c r="H420" s="47"/>
      <c r="I420" s="5"/>
      <c r="J420" s="48">
        <f>SUM(J387:J419)</f>
        <v>8272</v>
      </c>
      <c r="K420" s="20"/>
      <c r="L420" s="21"/>
      <c r="M420" s="3">
        <f t="shared" si="11"/>
        <v>8272</v>
      </c>
    </row>
    <row r="421" spans="1:13" ht="19.5" customHeight="1">
      <c r="A421" s="35" t="s">
        <v>473</v>
      </c>
      <c r="B421" s="36"/>
      <c r="C421" s="37" t="s">
        <v>256</v>
      </c>
      <c r="D421" s="38"/>
      <c r="E421" s="38"/>
      <c r="F421" s="38"/>
      <c r="G421" s="38"/>
      <c r="H421" s="39"/>
      <c r="I421" s="7"/>
      <c r="J421" s="40">
        <v>713</v>
      </c>
      <c r="K421" s="41"/>
      <c r="L421" s="42"/>
      <c r="M421" s="3">
        <f t="shared" si="11"/>
        <v>713</v>
      </c>
    </row>
    <row r="422" spans="1:13" ht="12.75">
      <c r="A422" s="35" t="s">
        <v>474</v>
      </c>
      <c r="B422" s="36"/>
      <c r="C422" s="37" t="s">
        <v>113</v>
      </c>
      <c r="D422" s="38"/>
      <c r="E422" s="38"/>
      <c r="F422" s="38"/>
      <c r="G422" s="38"/>
      <c r="H422" s="39"/>
      <c r="I422" s="7"/>
      <c r="J422" s="40">
        <v>0</v>
      </c>
      <c r="K422" s="41"/>
      <c r="L422" s="42"/>
      <c r="M422" s="3">
        <f t="shared" si="11"/>
        <v>0</v>
      </c>
    </row>
    <row r="423" spans="1:13" ht="12.75">
      <c r="A423" s="45" t="s">
        <v>426</v>
      </c>
      <c r="B423" s="15"/>
      <c r="C423" s="15"/>
      <c r="D423" s="15"/>
      <c r="E423" s="15"/>
      <c r="F423" s="15"/>
      <c r="G423" s="15"/>
      <c r="H423" s="49"/>
      <c r="I423" s="4"/>
      <c r="J423" s="48">
        <v>12854</v>
      </c>
      <c r="K423" s="73"/>
      <c r="L423" s="74"/>
      <c r="M423" s="3">
        <f t="shared" si="11"/>
        <v>12854</v>
      </c>
    </row>
    <row r="424" spans="1:13" ht="19.5" customHeight="1">
      <c r="A424" s="51" t="s">
        <v>423</v>
      </c>
      <c r="B424" s="52"/>
      <c r="C424" s="19" t="s">
        <v>482</v>
      </c>
      <c r="D424" s="29"/>
      <c r="E424" s="29"/>
      <c r="F424" s="29"/>
      <c r="G424" s="29"/>
      <c r="H424" s="30"/>
      <c r="I424" s="1"/>
      <c r="J424" s="19" t="s">
        <v>481</v>
      </c>
      <c r="K424" s="29"/>
      <c r="L424" s="30"/>
      <c r="M424" s="1"/>
    </row>
    <row r="425" spans="1:13" ht="19.5" customHeight="1">
      <c r="A425" s="57"/>
      <c r="B425" s="58"/>
      <c r="C425" s="59" t="s">
        <v>259</v>
      </c>
      <c r="D425" s="60"/>
      <c r="E425" s="60"/>
      <c r="F425" s="60"/>
      <c r="G425" s="60"/>
      <c r="H425" s="61"/>
      <c r="I425" s="1"/>
      <c r="J425" s="62"/>
      <c r="K425" s="29"/>
      <c r="L425" s="30"/>
      <c r="M425" s="1"/>
    </row>
    <row r="426" spans="1:13" ht="12.75">
      <c r="A426" s="17" t="s">
        <v>475</v>
      </c>
      <c r="B426" s="53"/>
      <c r="C426" s="22" t="s">
        <v>70</v>
      </c>
      <c r="D426" s="88"/>
      <c r="E426" s="88"/>
      <c r="F426" s="88"/>
      <c r="G426" s="88"/>
      <c r="H426" s="27"/>
      <c r="I426" s="3"/>
      <c r="J426" s="25">
        <v>389</v>
      </c>
      <c r="K426" s="89"/>
      <c r="L426" s="90"/>
      <c r="M426" s="3"/>
    </row>
    <row r="427" spans="1:13" ht="12.75">
      <c r="A427" s="17" t="s">
        <v>476</v>
      </c>
      <c r="B427" s="53"/>
      <c r="C427" s="22" t="s">
        <v>260</v>
      </c>
      <c r="D427" s="88"/>
      <c r="E427" s="88"/>
      <c r="F427" s="88"/>
      <c r="G427" s="88"/>
      <c r="H427" s="27"/>
      <c r="I427" s="3"/>
      <c r="J427" s="25">
        <v>105</v>
      </c>
      <c r="K427" s="89"/>
      <c r="L427" s="90"/>
      <c r="M427" s="3"/>
    </row>
    <row r="428" spans="1:13" ht="12.75">
      <c r="A428" s="43" t="s">
        <v>425</v>
      </c>
      <c r="B428" s="84"/>
      <c r="C428" s="84"/>
      <c r="D428" s="84"/>
      <c r="E428" s="84"/>
      <c r="F428" s="84"/>
      <c r="G428" s="84"/>
      <c r="H428" s="44"/>
      <c r="I428" s="4"/>
      <c r="J428" s="85">
        <f>SUM(J426:J427)</f>
        <v>494</v>
      </c>
      <c r="K428" s="86"/>
      <c r="L428" s="87"/>
      <c r="M428" s="3"/>
    </row>
    <row r="429" spans="1:13" ht="12.75">
      <c r="A429" s="22" t="s">
        <v>431</v>
      </c>
      <c r="B429" s="27"/>
      <c r="C429" s="28" t="s">
        <v>23</v>
      </c>
      <c r="D429" s="29"/>
      <c r="E429" s="29"/>
      <c r="F429" s="29"/>
      <c r="G429" s="29"/>
      <c r="H429" s="30"/>
      <c r="I429" s="3"/>
      <c r="J429" s="31">
        <v>630</v>
      </c>
      <c r="K429" s="32"/>
      <c r="L429" s="33"/>
      <c r="M429" s="3">
        <f>SUM(J429)</f>
        <v>630</v>
      </c>
    </row>
    <row r="430" spans="1:13" ht="12.75">
      <c r="A430" s="22" t="s">
        <v>431</v>
      </c>
      <c r="B430" s="27"/>
      <c r="C430" s="28" t="s">
        <v>261</v>
      </c>
      <c r="D430" s="29"/>
      <c r="E430" s="29"/>
      <c r="F430" s="29"/>
      <c r="G430" s="29"/>
      <c r="H430" s="30"/>
      <c r="I430" s="3"/>
      <c r="J430" s="31">
        <v>0</v>
      </c>
      <c r="K430" s="32"/>
      <c r="L430" s="33"/>
      <c r="M430" s="3">
        <f>SUM(J430)</f>
        <v>0</v>
      </c>
    </row>
    <row r="431" spans="1:13" ht="12.75">
      <c r="A431" s="22" t="s">
        <v>431</v>
      </c>
      <c r="B431" s="27"/>
      <c r="C431" s="28" t="s">
        <v>262</v>
      </c>
      <c r="D431" s="29"/>
      <c r="E431" s="29"/>
      <c r="F431" s="29"/>
      <c r="G431" s="29"/>
      <c r="H431" s="30"/>
      <c r="I431" s="3"/>
      <c r="J431" s="25">
        <v>0</v>
      </c>
      <c r="K431" s="26"/>
      <c r="L431" s="3">
        <f>SUM(I431:K431)</f>
        <v>0</v>
      </c>
      <c r="M431" s="3"/>
    </row>
    <row r="432" spans="1:13" ht="12.75">
      <c r="A432" s="22" t="s">
        <v>432</v>
      </c>
      <c r="B432" s="27"/>
      <c r="C432" s="28" t="s">
        <v>263</v>
      </c>
      <c r="D432" s="29"/>
      <c r="E432" s="29"/>
      <c r="F432" s="29"/>
      <c r="G432" s="29"/>
      <c r="H432" s="30"/>
      <c r="I432" s="3"/>
      <c r="J432" s="31">
        <v>0</v>
      </c>
      <c r="K432" s="32"/>
      <c r="L432" s="33"/>
      <c r="M432" s="3">
        <f>SUM(J432)</f>
        <v>0</v>
      </c>
    </row>
    <row r="433" spans="1:13" ht="12.75">
      <c r="A433" s="22" t="s">
        <v>433</v>
      </c>
      <c r="B433" s="27"/>
      <c r="C433" s="28" t="s">
        <v>24</v>
      </c>
      <c r="D433" s="29"/>
      <c r="E433" s="29"/>
      <c r="F433" s="29"/>
      <c r="G433" s="29"/>
      <c r="H433" s="30"/>
      <c r="I433" s="3"/>
      <c r="J433" s="31">
        <v>72</v>
      </c>
      <c r="K433" s="32"/>
      <c r="L433" s="33"/>
      <c r="M433" s="3">
        <f>SUM(J433)</f>
        <v>72</v>
      </c>
    </row>
    <row r="434" spans="1:13" ht="12.75">
      <c r="A434" s="22" t="s">
        <v>434</v>
      </c>
      <c r="B434" s="27"/>
      <c r="C434" s="28" t="s">
        <v>264</v>
      </c>
      <c r="D434" s="29"/>
      <c r="E434" s="29"/>
      <c r="F434" s="29"/>
      <c r="G434" s="29"/>
      <c r="H434" s="30"/>
      <c r="I434" s="3"/>
      <c r="J434" s="31">
        <v>0</v>
      </c>
      <c r="K434" s="32"/>
      <c r="L434" s="33"/>
      <c r="M434" s="3">
        <f>SUM(J434)</f>
        <v>0</v>
      </c>
    </row>
    <row r="435" spans="1:13" ht="12.75">
      <c r="A435" s="22" t="s">
        <v>435</v>
      </c>
      <c r="B435" s="27"/>
      <c r="C435" s="28" t="s">
        <v>25</v>
      </c>
      <c r="D435" s="29"/>
      <c r="E435" s="29"/>
      <c r="F435" s="29"/>
      <c r="G435" s="29"/>
      <c r="H435" s="30"/>
      <c r="I435" s="3"/>
      <c r="J435" s="31">
        <v>1</v>
      </c>
      <c r="K435" s="32"/>
      <c r="L435" s="33"/>
      <c r="M435" s="3">
        <f>SUM(J435)</f>
        <v>1</v>
      </c>
    </row>
    <row r="436" spans="1:13" ht="12.75">
      <c r="A436" s="22" t="s">
        <v>435</v>
      </c>
      <c r="B436" s="27"/>
      <c r="C436" s="28" t="s">
        <v>26</v>
      </c>
      <c r="D436" s="29"/>
      <c r="E436" s="29"/>
      <c r="F436" s="29"/>
      <c r="G436" s="29"/>
      <c r="H436" s="30"/>
      <c r="I436" s="54">
        <v>0</v>
      </c>
      <c r="J436" s="55"/>
      <c r="K436" s="55"/>
      <c r="L436" s="3">
        <f>SUM(I436)</f>
        <v>0</v>
      </c>
      <c r="M436" s="3"/>
    </row>
    <row r="437" spans="1:13" ht="12.75">
      <c r="A437" s="22" t="s">
        <v>436</v>
      </c>
      <c r="B437" s="27"/>
      <c r="C437" s="28" t="s">
        <v>265</v>
      </c>
      <c r="D437" s="29"/>
      <c r="E437" s="29"/>
      <c r="F437" s="29"/>
      <c r="G437" s="29"/>
      <c r="H437" s="30"/>
      <c r="I437" s="3"/>
      <c r="J437" s="31">
        <v>0</v>
      </c>
      <c r="K437" s="32"/>
      <c r="L437" s="33"/>
      <c r="M437" s="3">
        <f>SUM(J437)</f>
        <v>0</v>
      </c>
    </row>
    <row r="438" spans="1:13" ht="12.75">
      <c r="A438" s="43"/>
      <c r="B438" s="63"/>
      <c r="C438" s="43" t="s">
        <v>495</v>
      </c>
      <c r="D438" s="64"/>
      <c r="E438" s="64"/>
      <c r="F438" s="64"/>
      <c r="G438" s="64"/>
      <c r="H438" s="65"/>
      <c r="I438" s="70">
        <v>703</v>
      </c>
      <c r="J438" s="75"/>
      <c r="K438" s="75"/>
      <c r="L438" s="67"/>
      <c r="M438" s="3"/>
    </row>
    <row r="439" spans="1:13" ht="12.75">
      <c r="A439" s="22" t="s">
        <v>439</v>
      </c>
      <c r="B439" s="27"/>
      <c r="C439" s="28" t="s">
        <v>440</v>
      </c>
      <c r="D439" s="29"/>
      <c r="E439" s="29"/>
      <c r="F439" s="29"/>
      <c r="G439" s="29"/>
      <c r="H439" s="30"/>
      <c r="I439" s="69">
        <v>206</v>
      </c>
      <c r="J439" s="26"/>
      <c r="K439" s="26"/>
      <c r="L439" s="3"/>
      <c r="M439" s="3"/>
    </row>
    <row r="440" spans="1:13" ht="12.75">
      <c r="A440" s="43"/>
      <c r="B440" s="44"/>
      <c r="C440" s="45" t="s">
        <v>496</v>
      </c>
      <c r="D440" s="46"/>
      <c r="E440" s="46"/>
      <c r="F440" s="46"/>
      <c r="G440" s="46"/>
      <c r="H440" s="47"/>
      <c r="I440" s="5">
        <v>206</v>
      </c>
      <c r="J440" s="48">
        <v>206</v>
      </c>
      <c r="K440" s="20"/>
      <c r="L440" s="21"/>
      <c r="M440" s="3">
        <f>SUM(J440)</f>
        <v>206</v>
      </c>
    </row>
    <row r="441" spans="1:13" ht="12.75">
      <c r="A441" s="17" t="s">
        <v>111</v>
      </c>
      <c r="B441" s="53"/>
      <c r="C441" s="28" t="s">
        <v>266</v>
      </c>
      <c r="D441" s="29"/>
      <c r="E441" s="29"/>
      <c r="F441" s="29"/>
      <c r="G441" s="29"/>
      <c r="H441" s="30"/>
      <c r="I441" s="3"/>
      <c r="J441" s="31">
        <v>0</v>
      </c>
      <c r="K441" s="32"/>
      <c r="L441" s="33"/>
      <c r="M441" s="3">
        <f aca="true" t="shared" si="12" ref="M441:M463">SUM(J441)</f>
        <v>0</v>
      </c>
    </row>
    <row r="442" spans="1:13" ht="12.75">
      <c r="A442" s="22" t="s">
        <v>441</v>
      </c>
      <c r="B442" s="27"/>
      <c r="C442" s="28" t="s">
        <v>170</v>
      </c>
      <c r="D442" s="29"/>
      <c r="E442" s="29"/>
      <c r="F442" s="29"/>
      <c r="G442" s="29"/>
      <c r="H442" s="30"/>
      <c r="I442" s="3"/>
      <c r="J442" s="31">
        <v>1</v>
      </c>
      <c r="K442" s="32"/>
      <c r="L442" s="33"/>
      <c r="M442" s="3">
        <f t="shared" si="12"/>
        <v>1</v>
      </c>
    </row>
    <row r="443" spans="1:13" ht="12.75">
      <c r="A443" s="22" t="s">
        <v>442</v>
      </c>
      <c r="B443" s="27"/>
      <c r="C443" s="28" t="s">
        <v>267</v>
      </c>
      <c r="D443" s="29"/>
      <c r="E443" s="29"/>
      <c r="F443" s="29"/>
      <c r="G443" s="29"/>
      <c r="H443" s="30"/>
      <c r="I443" s="3"/>
      <c r="J443" s="31">
        <v>2</v>
      </c>
      <c r="K443" s="32"/>
      <c r="L443" s="33"/>
      <c r="M443" s="3">
        <f t="shared" si="12"/>
        <v>2</v>
      </c>
    </row>
    <row r="444" spans="1:13" ht="12.75">
      <c r="A444" s="50" t="s">
        <v>279</v>
      </c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</row>
    <row r="445" spans="1:13" ht="19.5" customHeight="1">
      <c r="A445" s="51" t="s">
        <v>423</v>
      </c>
      <c r="B445" s="52"/>
      <c r="C445" s="19" t="s">
        <v>482</v>
      </c>
      <c r="D445" s="29"/>
      <c r="E445" s="29"/>
      <c r="F445" s="29"/>
      <c r="G445" s="29"/>
      <c r="H445" s="30"/>
      <c r="I445" s="1"/>
      <c r="J445" s="19" t="s">
        <v>481</v>
      </c>
      <c r="K445" s="29"/>
      <c r="L445" s="30"/>
      <c r="M445" s="3"/>
    </row>
    <row r="446" spans="1:13" ht="19.5" customHeight="1">
      <c r="A446" s="57"/>
      <c r="B446" s="58"/>
      <c r="C446" s="59" t="s">
        <v>259</v>
      </c>
      <c r="D446" s="60"/>
      <c r="E446" s="60"/>
      <c r="F446" s="60"/>
      <c r="G446" s="60"/>
      <c r="H446" s="61"/>
      <c r="I446" s="1"/>
      <c r="J446" s="62"/>
      <c r="K446" s="29"/>
      <c r="L446" s="30"/>
      <c r="M446" s="3"/>
    </row>
    <row r="447" spans="1:13" ht="12.75">
      <c r="A447" s="22" t="s">
        <v>443</v>
      </c>
      <c r="B447" s="27"/>
      <c r="C447" s="28" t="s">
        <v>268</v>
      </c>
      <c r="D447" s="29"/>
      <c r="E447" s="29"/>
      <c r="F447" s="29"/>
      <c r="G447" s="29"/>
      <c r="H447" s="30"/>
      <c r="I447" s="3"/>
      <c r="J447" s="31">
        <v>5</v>
      </c>
      <c r="K447" s="32"/>
      <c r="L447" s="33"/>
      <c r="M447" s="3">
        <f t="shared" si="12"/>
        <v>5</v>
      </c>
    </row>
    <row r="448" spans="1:13" ht="19.5" customHeight="1">
      <c r="A448" s="22" t="s">
        <v>444</v>
      </c>
      <c r="B448" s="27"/>
      <c r="C448" s="28" t="s">
        <v>269</v>
      </c>
      <c r="D448" s="29"/>
      <c r="E448" s="29"/>
      <c r="F448" s="29"/>
      <c r="G448" s="29"/>
      <c r="H448" s="30"/>
      <c r="I448" s="3"/>
      <c r="J448" s="31">
        <v>1</v>
      </c>
      <c r="K448" s="32"/>
      <c r="L448" s="33"/>
      <c r="M448" s="3">
        <f t="shared" si="12"/>
        <v>1</v>
      </c>
    </row>
    <row r="449" spans="1:13" ht="12" customHeight="1">
      <c r="A449" s="106" t="s">
        <v>313</v>
      </c>
      <c r="B449" s="107"/>
      <c r="C449" s="95" t="s">
        <v>71</v>
      </c>
      <c r="D449" s="96"/>
      <c r="E449" s="96"/>
      <c r="F449" s="96"/>
      <c r="G449" s="96"/>
      <c r="H449" s="97"/>
      <c r="I449" s="3"/>
      <c r="J449" s="25">
        <v>389</v>
      </c>
      <c r="K449" s="26"/>
      <c r="L449" s="67"/>
      <c r="M449" s="3"/>
    </row>
    <row r="450" spans="1:13" ht="12.75">
      <c r="A450" s="22" t="s">
        <v>445</v>
      </c>
      <c r="B450" s="27"/>
      <c r="C450" s="28" t="s">
        <v>396</v>
      </c>
      <c r="D450" s="29"/>
      <c r="E450" s="29"/>
      <c r="F450" s="29"/>
      <c r="G450" s="29"/>
      <c r="H450" s="30"/>
      <c r="I450" s="3"/>
      <c r="J450" s="31">
        <v>8</v>
      </c>
      <c r="K450" s="32"/>
      <c r="L450" s="33"/>
      <c r="M450" s="3">
        <f t="shared" si="12"/>
        <v>8</v>
      </c>
    </row>
    <row r="451" spans="1:13" ht="19.5" customHeight="1">
      <c r="A451" s="22" t="s">
        <v>446</v>
      </c>
      <c r="B451" s="27"/>
      <c r="C451" s="28" t="s">
        <v>270</v>
      </c>
      <c r="D451" s="29"/>
      <c r="E451" s="29"/>
      <c r="F451" s="29"/>
      <c r="G451" s="29"/>
      <c r="H451" s="30"/>
      <c r="I451" s="3"/>
      <c r="J451" s="31">
        <v>5</v>
      </c>
      <c r="K451" s="32"/>
      <c r="L451" s="33"/>
      <c r="M451" s="3">
        <f t="shared" si="12"/>
        <v>5</v>
      </c>
    </row>
    <row r="452" spans="1:13" ht="12.75">
      <c r="A452" s="22" t="s">
        <v>447</v>
      </c>
      <c r="B452" s="27"/>
      <c r="C452" s="28" t="s">
        <v>205</v>
      </c>
      <c r="D452" s="29"/>
      <c r="E452" s="29"/>
      <c r="F452" s="29"/>
      <c r="G452" s="29"/>
      <c r="H452" s="30"/>
      <c r="I452" s="3"/>
      <c r="J452" s="31">
        <v>3</v>
      </c>
      <c r="K452" s="32"/>
      <c r="L452" s="33"/>
      <c r="M452" s="3">
        <f t="shared" si="12"/>
        <v>3</v>
      </c>
    </row>
    <row r="453" spans="1:13" ht="12.75">
      <c r="A453" s="22" t="s">
        <v>448</v>
      </c>
      <c r="B453" s="27"/>
      <c r="C453" s="28" t="s">
        <v>27</v>
      </c>
      <c r="D453" s="29"/>
      <c r="E453" s="29"/>
      <c r="F453" s="29"/>
      <c r="G453" s="29"/>
      <c r="H453" s="30"/>
      <c r="I453" s="3"/>
      <c r="J453" s="31">
        <v>20</v>
      </c>
      <c r="K453" s="32"/>
      <c r="L453" s="33"/>
      <c r="M453" s="3">
        <f t="shared" si="12"/>
        <v>20</v>
      </c>
    </row>
    <row r="454" spans="1:13" ht="12.75">
      <c r="A454" s="22" t="s">
        <v>449</v>
      </c>
      <c r="B454" s="27"/>
      <c r="C454" s="28" t="s">
        <v>271</v>
      </c>
      <c r="D454" s="29"/>
      <c r="E454" s="29"/>
      <c r="F454" s="29"/>
      <c r="G454" s="29"/>
      <c r="H454" s="30"/>
      <c r="I454" s="3"/>
      <c r="J454" s="31">
        <v>2</v>
      </c>
      <c r="K454" s="32"/>
      <c r="L454" s="33"/>
      <c r="M454" s="3">
        <f t="shared" si="12"/>
        <v>2</v>
      </c>
    </row>
    <row r="455" spans="1:13" ht="12.75">
      <c r="A455" s="22" t="s">
        <v>450</v>
      </c>
      <c r="B455" s="27"/>
      <c r="C455" s="28" t="s">
        <v>272</v>
      </c>
      <c r="D455" s="29"/>
      <c r="E455" s="29"/>
      <c r="F455" s="29"/>
      <c r="G455" s="29"/>
      <c r="H455" s="30"/>
      <c r="I455" s="3"/>
      <c r="J455" s="31">
        <v>1</v>
      </c>
      <c r="K455" s="32"/>
      <c r="L455" s="33"/>
      <c r="M455" s="3">
        <f t="shared" si="12"/>
        <v>1</v>
      </c>
    </row>
    <row r="456" spans="1:13" ht="12.75">
      <c r="A456" s="22" t="s">
        <v>451</v>
      </c>
      <c r="B456" s="27"/>
      <c r="C456" s="28" t="s">
        <v>180</v>
      </c>
      <c r="D456" s="29"/>
      <c r="E456" s="29"/>
      <c r="F456" s="29"/>
      <c r="G456" s="29"/>
      <c r="H456" s="30"/>
      <c r="I456" s="3"/>
      <c r="J456" s="31">
        <v>3</v>
      </c>
      <c r="K456" s="32"/>
      <c r="L456" s="33"/>
      <c r="M456" s="3">
        <f t="shared" si="12"/>
        <v>3</v>
      </c>
    </row>
    <row r="457" spans="1:13" ht="19.5" customHeight="1">
      <c r="A457" s="22" t="s">
        <v>452</v>
      </c>
      <c r="B457" s="27"/>
      <c r="C457" s="28" t="s">
        <v>273</v>
      </c>
      <c r="D457" s="29"/>
      <c r="E457" s="29"/>
      <c r="F457" s="29"/>
      <c r="G457" s="29"/>
      <c r="H457" s="30"/>
      <c r="I457" s="3"/>
      <c r="J457" s="31">
        <v>2</v>
      </c>
      <c r="K457" s="32"/>
      <c r="L457" s="33"/>
      <c r="M457" s="3">
        <f t="shared" si="12"/>
        <v>2</v>
      </c>
    </row>
    <row r="458" spans="1:13" ht="12.75">
      <c r="A458" s="22" t="s">
        <v>453</v>
      </c>
      <c r="B458" s="27"/>
      <c r="C458" s="28" t="s">
        <v>301</v>
      </c>
      <c r="D458" s="29"/>
      <c r="E458" s="29"/>
      <c r="F458" s="29"/>
      <c r="G458" s="29"/>
      <c r="H458" s="30"/>
      <c r="I458" s="3"/>
      <c r="J458" s="31">
        <v>9</v>
      </c>
      <c r="K458" s="32"/>
      <c r="L458" s="33"/>
      <c r="M458" s="3">
        <f t="shared" si="12"/>
        <v>9</v>
      </c>
    </row>
    <row r="459" spans="1:13" ht="12.75">
      <c r="A459" s="22" t="s">
        <v>454</v>
      </c>
      <c r="B459" s="27"/>
      <c r="C459" s="28" t="s">
        <v>182</v>
      </c>
      <c r="D459" s="29"/>
      <c r="E459" s="29"/>
      <c r="F459" s="29"/>
      <c r="G459" s="29"/>
      <c r="H459" s="30"/>
      <c r="I459" s="3"/>
      <c r="J459" s="31">
        <v>28</v>
      </c>
      <c r="K459" s="32"/>
      <c r="L459" s="33"/>
      <c r="M459" s="3">
        <f t="shared" si="12"/>
        <v>28</v>
      </c>
    </row>
    <row r="460" spans="1:13" ht="12.75">
      <c r="A460" s="22" t="s">
        <v>455</v>
      </c>
      <c r="B460" s="27"/>
      <c r="C460" s="28" t="s">
        <v>183</v>
      </c>
      <c r="D460" s="29"/>
      <c r="E460" s="29"/>
      <c r="F460" s="29"/>
      <c r="G460" s="29"/>
      <c r="H460" s="30"/>
      <c r="I460" s="3"/>
      <c r="J460" s="31">
        <v>8</v>
      </c>
      <c r="K460" s="32"/>
      <c r="L460" s="33"/>
      <c r="M460" s="3">
        <f t="shared" si="12"/>
        <v>8</v>
      </c>
    </row>
    <row r="461" spans="1:13" ht="19.5" customHeight="1">
      <c r="A461" s="22" t="s">
        <v>456</v>
      </c>
      <c r="B461" s="27"/>
      <c r="C461" s="28" t="s">
        <v>247</v>
      </c>
      <c r="D461" s="29"/>
      <c r="E461" s="29"/>
      <c r="F461" s="29"/>
      <c r="G461" s="29"/>
      <c r="H461" s="30"/>
      <c r="I461" s="3"/>
      <c r="J461" s="31">
        <v>15</v>
      </c>
      <c r="K461" s="32"/>
      <c r="L461" s="33"/>
      <c r="M461" s="3">
        <f t="shared" si="12"/>
        <v>15</v>
      </c>
    </row>
    <row r="462" spans="1:13" ht="12" customHeight="1">
      <c r="A462" s="22" t="s">
        <v>457</v>
      </c>
      <c r="B462" s="27"/>
      <c r="C462" s="28" t="s">
        <v>318</v>
      </c>
      <c r="D462" s="29"/>
      <c r="E462" s="29"/>
      <c r="F462" s="29"/>
      <c r="G462" s="29"/>
      <c r="H462" s="30"/>
      <c r="I462" s="3"/>
      <c r="J462" s="31">
        <v>1</v>
      </c>
      <c r="K462" s="32"/>
      <c r="L462" s="33"/>
      <c r="M462" s="3">
        <f t="shared" si="12"/>
        <v>1</v>
      </c>
    </row>
    <row r="463" spans="1:13" ht="12.75">
      <c r="A463" s="22" t="s">
        <v>458</v>
      </c>
      <c r="B463" s="27"/>
      <c r="C463" s="28" t="s">
        <v>72</v>
      </c>
      <c r="D463" s="29"/>
      <c r="E463" s="29"/>
      <c r="F463" s="29"/>
      <c r="G463" s="29"/>
      <c r="H463" s="30"/>
      <c r="I463" s="3"/>
      <c r="J463" s="31">
        <v>6</v>
      </c>
      <c r="K463" s="32"/>
      <c r="L463" s="33"/>
      <c r="M463" s="3">
        <f t="shared" si="12"/>
        <v>6</v>
      </c>
    </row>
    <row r="464" spans="1:13" ht="12.75">
      <c r="A464" s="22" t="s">
        <v>459</v>
      </c>
      <c r="B464" s="27"/>
      <c r="C464" s="28" t="s">
        <v>186</v>
      </c>
      <c r="D464" s="29"/>
      <c r="E464" s="29"/>
      <c r="F464" s="29"/>
      <c r="G464" s="29"/>
      <c r="H464" s="30"/>
      <c r="I464" s="3"/>
      <c r="J464" s="31">
        <v>2</v>
      </c>
      <c r="K464" s="32"/>
      <c r="L464" s="33"/>
      <c r="M464" s="3">
        <f aca="true" t="shared" si="13" ref="M464:M477">SUM(J464)</f>
        <v>2</v>
      </c>
    </row>
    <row r="465" spans="1:13" ht="19.5" customHeight="1">
      <c r="A465" s="22" t="s">
        <v>460</v>
      </c>
      <c r="B465" s="27"/>
      <c r="C465" s="28" t="s">
        <v>274</v>
      </c>
      <c r="D465" s="29"/>
      <c r="E465" s="29"/>
      <c r="F465" s="29"/>
      <c r="G465" s="29"/>
      <c r="H465" s="30"/>
      <c r="I465" s="3"/>
      <c r="J465" s="31">
        <v>2</v>
      </c>
      <c r="K465" s="32"/>
      <c r="L465" s="33"/>
      <c r="M465" s="3">
        <f t="shared" si="13"/>
        <v>2</v>
      </c>
    </row>
    <row r="466" spans="1:13" ht="12.75">
      <c r="A466" s="22" t="s">
        <v>461</v>
      </c>
      <c r="B466" s="27"/>
      <c r="C466" s="28" t="s">
        <v>410</v>
      </c>
      <c r="D466" s="29"/>
      <c r="E466" s="29"/>
      <c r="F466" s="29"/>
      <c r="G466" s="29"/>
      <c r="H466" s="30"/>
      <c r="I466" s="3"/>
      <c r="J466" s="31">
        <v>3</v>
      </c>
      <c r="K466" s="32"/>
      <c r="L466" s="33"/>
      <c r="M466" s="3">
        <f t="shared" si="13"/>
        <v>3</v>
      </c>
    </row>
    <row r="467" spans="1:13" ht="12.75">
      <c r="A467" s="22" t="s">
        <v>462</v>
      </c>
      <c r="B467" s="27"/>
      <c r="C467" s="28" t="s">
        <v>275</v>
      </c>
      <c r="D467" s="29"/>
      <c r="E467" s="29"/>
      <c r="F467" s="29"/>
      <c r="G467" s="29"/>
      <c r="H467" s="30"/>
      <c r="I467" s="3"/>
      <c r="J467" s="31">
        <v>0</v>
      </c>
      <c r="K467" s="32"/>
      <c r="L467" s="33"/>
      <c r="M467" s="3">
        <f t="shared" si="13"/>
        <v>0</v>
      </c>
    </row>
    <row r="468" spans="1:13" ht="12.75">
      <c r="A468" s="22" t="s">
        <v>463</v>
      </c>
      <c r="B468" s="27"/>
      <c r="C468" s="28" t="s">
        <v>189</v>
      </c>
      <c r="D468" s="29"/>
      <c r="E468" s="29"/>
      <c r="F468" s="29"/>
      <c r="G468" s="29"/>
      <c r="H468" s="30"/>
      <c r="I468" s="3"/>
      <c r="J468" s="31">
        <v>1</v>
      </c>
      <c r="K468" s="32"/>
      <c r="L468" s="33"/>
      <c r="M468" s="3">
        <f t="shared" si="13"/>
        <v>1</v>
      </c>
    </row>
    <row r="469" spans="1:13" ht="12.75">
      <c r="A469" s="22" t="s">
        <v>464</v>
      </c>
      <c r="B469" s="27"/>
      <c r="C469" s="28" t="s">
        <v>190</v>
      </c>
      <c r="D469" s="29"/>
      <c r="E469" s="29"/>
      <c r="F469" s="29"/>
      <c r="G469" s="29"/>
      <c r="H469" s="30"/>
      <c r="I469" s="3"/>
      <c r="J469" s="31">
        <v>1</v>
      </c>
      <c r="K469" s="32"/>
      <c r="L469" s="33"/>
      <c r="M469" s="3">
        <f t="shared" si="13"/>
        <v>1</v>
      </c>
    </row>
    <row r="470" spans="1:13" ht="12.75">
      <c r="A470" s="22" t="s">
        <v>465</v>
      </c>
      <c r="B470" s="27"/>
      <c r="C470" s="28" t="s">
        <v>191</v>
      </c>
      <c r="D470" s="29"/>
      <c r="E470" s="29"/>
      <c r="F470" s="29"/>
      <c r="G470" s="29"/>
      <c r="H470" s="30"/>
      <c r="I470" s="3"/>
      <c r="J470" s="31">
        <v>2</v>
      </c>
      <c r="K470" s="32"/>
      <c r="L470" s="33"/>
      <c r="M470" s="3">
        <f t="shared" si="13"/>
        <v>2</v>
      </c>
    </row>
    <row r="471" spans="1:13" ht="12.75">
      <c r="A471" s="22" t="s">
        <v>466</v>
      </c>
      <c r="B471" s="27"/>
      <c r="C471" s="28" t="s">
        <v>276</v>
      </c>
      <c r="D471" s="29"/>
      <c r="E471" s="29"/>
      <c r="F471" s="29"/>
      <c r="G471" s="29"/>
      <c r="H471" s="30"/>
      <c r="I471" s="3"/>
      <c r="J471" s="31">
        <v>2</v>
      </c>
      <c r="K471" s="32"/>
      <c r="L471" s="33"/>
      <c r="M471" s="3">
        <f t="shared" si="13"/>
        <v>2</v>
      </c>
    </row>
    <row r="472" spans="1:13" ht="12.75">
      <c r="A472" s="22" t="s">
        <v>467</v>
      </c>
      <c r="B472" s="34"/>
      <c r="C472" s="22" t="s">
        <v>277</v>
      </c>
      <c r="D472" s="23"/>
      <c r="E472" s="23"/>
      <c r="F472" s="23"/>
      <c r="G472" s="23"/>
      <c r="H472" s="24"/>
      <c r="I472" s="3"/>
      <c r="J472" s="31">
        <v>2</v>
      </c>
      <c r="K472" s="32"/>
      <c r="L472" s="33"/>
      <c r="M472" s="3">
        <f t="shared" si="13"/>
        <v>2</v>
      </c>
    </row>
    <row r="473" spans="1:13" ht="12.75">
      <c r="A473" s="22" t="s">
        <v>469</v>
      </c>
      <c r="B473" s="27"/>
      <c r="C473" s="28" t="s">
        <v>470</v>
      </c>
      <c r="D473" s="29"/>
      <c r="E473" s="29"/>
      <c r="F473" s="29"/>
      <c r="G473" s="29"/>
      <c r="H473" s="30"/>
      <c r="I473" s="3"/>
      <c r="J473" s="31">
        <v>141</v>
      </c>
      <c r="K473" s="32"/>
      <c r="L473" s="33"/>
      <c r="M473" s="3">
        <f t="shared" si="13"/>
        <v>141</v>
      </c>
    </row>
    <row r="474" spans="1:13" ht="12.75">
      <c r="A474" s="43"/>
      <c r="B474" s="44"/>
      <c r="C474" s="45" t="s">
        <v>110</v>
      </c>
      <c r="D474" s="46"/>
      <c r="E474" s="46"/>
      <c r="F474" s="46"/>
      <c r="G474" s="46"/>
      <c r="H474" s="47"/>
      <c r="I474" s="5"/>
      <c r="J474" s="48">
        <f>SUM(J441:J473)</f>
        <v>665</v>
      </c>
      <c r="K474" s="20"/>
      <c r="L474" s="21"/>
      <c r="M474" s="3">
        <f t="shared" si="13"/>
        <v>665</v>
      </c>
    </row>
    <row r="475" spans="1:13" ht="19.5" customHeight="1">
      <c r="A475" s="35" t="s">
        <v>473</v>
      </c>
      <c r="B475" s="36"/>
      <c r="C475" s="37" t="s">
        <v>278</v>
      </c>
      <c r="D475" s="38"/>
      <c r="E475" s="38"/>
      <c r="F475" s="38"/>
      <c r="G475" s="38"/>
      <c r="H475" s="39"/>
      <c r="I475" s="7"/>
      <c r="J475" s="40">
        <v>71</v>
      </c>
      <c r="K475" s="41"/>
      <c r="L475" s="42"/>
      <c r="M475" s="3">
        <f t="shared" si="13"/>
        <v>71</v>
      </c>
    </row>
    <row r="476" spans="1:13" ht="12.75">
      <c r="A476" s="35" t="s">
        <v>474</v>
      </c>
      <c r="B476" s="36"/>
      <c r="C476" s="37" t="s">
        <v>113</v>
      </c>
      <c r="D476" s="38"/>
      <c r="E476" s="38"/>
      <c r="F476" s="38"/>
      <c r="G476" s="38"/>
      <c r="H476" s="39"/>
      <c r="I476" s="7"/>
      <c r="J476" s="40">
        <v>0</v>
      </c>
      <c r="K476" s="41"/>
      <c r="L476" s="42"/>
      <c r="M476" s="3">
        <f t="shared" si="13"/>
        <v>0</v>
      </c>
    </row>
    <row r="477" spans="1:13" ht="12.75">
      <c r="A477" s="45" t="s">
        <v>426</v>
      </c>
      <c r="B477" s="15"/>
      <c r="C477" s="15"/>
      <c r="D477" s="15"/>
      <c r="E477" s="15"/>
      <c r="F477" s="15"/>
      <c r="G477" s="15"/>
      <c r="H477" s="49"/>
      <c r="I477" s="4"/>
      <c r="J477" s="48">
        <v>1645</v>
      </c>
      <c r="K477" s="73"/>
      <c r="L477" s="74"/>
      <c r="M477" s="3">
        <f t="shared" si="13"/>
        <v>1645</v>
      </c>
    </row>
    <row r="481" spans="1:13" ht="12.75">
      <c r="A481" s="50" t="s">
        <v>280</v>
      </c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</row>
    <row r="482" spans="1:13" ht="19.5" customHeight="1">
      <c r="A482" s="51" t="s">
        <v>423</v>
      </c>
      <c r="B482" s="52"/>
      <c r="C482" s="19" t="s">
        <v>482</v>
      </c>
      <c r="D482" s="29"/>
      <c r="E482" s="29"/>
      <c r="F482" s="29"/>
      <c r="G482" s="29"/>
      <c r="H482" s="30"/>
      <c r="I482" s="1"/>
      <c r="J482" s="19" t="s">
        <v>481</v>
      </c>
      <c r="K482" s="29"/>
      <c r="L482" s="30"/>
      <c r="M482" s="1"/>
    </row>
    <row r="483" spans="1:13" ht="19.5" customHeight="1">
      <c r="A483" s="57"/>
      <c r="B483" s="58"/>
      <c r="C483" s="59" t="s">
        <v>281</v>
      </c>
      <c r="D483" s="60"/>
      <c r="E483" s="60"/>
      <c r="F483" s="60"/>
      <c r="G483" s="60"/>
      <c r="H483" s="61"/>
      <c r="I483" s="1"/>
      <c r="J483" s="62"/>
      <c r="K483" s="29"/>
      <c r="L483" s="30"/>
      <c r="M483" s="1"/>
    </row>
    <row r="484" spans="1:13" ht="12.75">
      <c r="A484" s="17" t="s">
        <v>428</v>
      </c>
      <c r="B484" s="53"/>
      <c r="C484" s="22" t="s">
        <v>28</v>
      </c>
      <c r="D484" s="88"/>
      <c r="E484" s="88"/>
      <c r="F484" s="88"/>
      <c r="G484" s="88"/>
      <c r="H484" s="27"/>
      <c r="I484" s="3"/>
      <c r="J484" s="25">
        <v>0</v>
      </c>
      <c r="K484" s="89"/>
      <c r="L484" s="90"/>
      <c r="M484" s="3"/>
    </row>
    <row r="485" spans="1:13" ht="12.75">
      <c r="A485" s="17" t="s">
        <v>430</v>
      </c>
      <c r="B485" s="53"/>
      <c r="C485" s="22" t="s">
        <v>282</v>
      </c>
      <c r="D485" s="88"/>
      <c r="E485" s="88"/>
      <c r="F485" s="88"/>
      <c r="G485" s="88"/>
      <c r="H485" s="27"/>
      <c r="I485" s="3"/>
      <c r="J485" s="25">
        <v>0</v>
      </c>
      <c r="K485" s="89"/>
      <c r="L485" s="90"/>
      <c r="M485" s="3"/>
    </row>
    <row r="486" spans="1:13" ht="12.75">
      <c r="A486" s="43" t="s">
        <v>425</v>
      </c>
      <c r="B486" s="84"/>
      <c r="C486" s="84"/>
      <c r="D486" s="84"/>
      <c r="E486" s="84"/>
      <c r="F486" s="84"/>
      <c r="G486" s="84"/>
      <c r="H486" s="44"/>
      <c r="I486" s="4"/>
      <c r="J486" s="85">
        <f>SUM(J484:J485)</f>
        <v>0</v>
      </c>
      <c r="K486" s="86"/>
      <c r="L486" s="87"/>
      <c r="M486" s="3"/>
    </row>
    <row r="487" spans="1:13" ht="12.75">
      <c r="A487" s="22" t="s">
        <v>431</v>
      </c>
      <c r="B487" s="27"/>
      <c r="C487" s="28" t="s">
        <v>30</v>
      </c>
      <c r="D487" s="29"/>
      <c r="E487" s="29"/>
      <c r="F487" s="29"/>
      <c r="G487" s="29"/>
      <c r="H487" s="30"/>
      <c r="I487" s="3"/>
      <c r="J487" s="31">
        <v>4201</v>
      </c>
      <c r="K487" s="32"/>
      <c r="L487" s="33"/>
      <c r="M487" s="3">
        <f>SUM(J487)</f>
        <v>4201</v>
      </c>
    </row>
    <row r="488" spans="1:13" ht="12.75">
      <c r="A488" s="22" t="s">
        <v>431</v>
      </c>
      <c r="B488" s="27"/>
      <c r="C488" s="28" t="s">
        <v>283</v>
      </c>
      <c r="D488" s="29"/>
      <c r="E488" s="29"/>
      <c r="F488" s="29"/>
      <c r="G488" s="29"/>
      <c r="H488" s="30"/>
      <c r="I488" s="3"/>
      <c r="J488" s="31">
        <v>0</v>
      </c>
      <c r="K488" s="32"/>
      <c r="L488" s="33"/>
      <c r="M488" s="3">
        <f>SUM(J488)</f>
        <v>0</v>
      </c>
    </row>
    <row r="489" spans="1:13" ht="12.75">
      <c r="A489" s="22" t="s">
        <v>431</v>
      </c>
      <c r="B489" s="27"/>
      <c r="C489" s="28" t="s">
        <v>284</v>
      </c>
      <c r="D489" s="29"/>
      <c r="E489" s="29"/>
      <c r="F489" s="29"/>
      <c r="G489" s="29"/>
      <c r="H489" s="30"/>
      <c r="I489" s="3"/>
      <c r="J489" s="25">
        <v>84</v>
      </c>
      <c r="K489" s="26"/>
      <c r="L489" s="3">
        <f>SUM(I489:K489)</f>
        <v>84</v>
      </c>
      <c r="M489" s="3"/>
    </row>
    <row r="490" spans="1:13" ht="12.75">
      <c r="A490" s="22" t="s">
        <v>432</v>
      </c>
      <c r="B490" s="27"/>
      <c r="C490" s="28" t="s">
        <v>285</v>
      </c>
      <c r="D490" s="29"/>
      <c r="E490" s="29"/>
      <c r="F490" s="29"/>
      <c r="G490" s="29"/>
      <c r="H490" s="30"/>
      <c r="I490" s="3"/>
      <c r="J490" s="31">
        <v>0</v>
      </c>
      <c r="K490" s="32"/>
      <c r="L490" s="33"/>
      <c r="M490" s="3">
        <f>SUM(J490)</f>
        <v>0</v>
      </c>
    </row>
    <row r="491" spans="1:13" ht="12.75">
      <c r="A491" s="22" t="s">
        <v>433</v>
      </c>
      <c r="B491" s="27"/>
      <c r="C491" s="28" t="s">
        <v>31</v>
      </c>
      <c r="D491" s="29"/>
      <c r="E491" s="29"/>
      <c r="F491" s="29"/>
      <c r="G491" s="29"/>
      <c r="H491" s="30"/>
      <c r="I491" s="3"/>
      <c r="J491" s="31">
        <v>360</v>
      </c>
      <c r="K491" s="32"/>
      <c r="L491" s="33"/>
      <c r="M491" s="3">
        <f>SUM(J491)</f>
        <v>360</v>
      </c>
    </row>
    <row r="492" spans="1:13" ht="12.75">
      <c r="A492" s="22" t="s">
        <v>434</v>
      </c>
      <c r="B492" s="27"/>
      <c r="C492" s="28" t="s">
        <v>286</v>
      </c>
      <c r="D492" s="29"/>
      <c r="E492" s="29"/>
      <c r="F492" s="29"/>
      <c r="G492" s="29"/>
      <c r="H492" s="30"/>
      <c r="I492" s="3"/>
      <c r="J492" s="31">
        <v>0</v>
      </c>
      <c r="K492" s="32"/>
      <c r="L492" s="33"/>
      <c r="M492" s="3">
        <f>SUM(J492)</f>
        <v>0</v>
      </c>
    </row>
    <row r="493" spans="1:13" ht="12.75">
      <c r="A493" s="22" t="s">
        <v>435</v>
      </c>
      <c r="B493" s="27"/>
      <c r="C493" s="28" t="s">
        <v>32</v>
      </c>
      <c r="D493" s="29"/>
      <c r="E493" s="29"/>
      <c r="F493" s="29"/>
      <c r="G493" s="29"/>
      <c r="H493" s="30"/>
      <c r="I493" s="3"/>
      <c r="J493" s="31">
        <v>5</v>
      </c>
      <c r="K493" s="32"/>
      <c r="L493" s="33"/>
      <c r="M493" s="3">
        <f>SUM(J493)</f>
        <v>5</v>
      </c>
    </row>
    <row r="494" spans="1:13" ht="12.75">
      <c r="A494" s="22" t="s">
        <v>435</v>
      </c>
      <c r="B494" s="27"/>
      <c r="C494" s="28" t="s">
        <v>33</v>
      </c>
      <c r="D494" s="29"/>
      <c r="E494" s="29"/>
      <c r="F494" s="29"/>
      <c r="G494" s="29"/>
      <c r="H494" s="30"/>
      <c r="I494" s="54">
        <v>0</v>
      </c>
      <c r="J494" s="55"/>
      <c r="K494" s="55"/>
      <c r="L494" s="3">
        <f>SUM(I494)</f>
        <v>0</v>
      </c>
      <c r="M494" s="3"/>
    </row>
    <row r="495" spans="1:13" ht="12.75">
      <c r="A495" s="22" t="s">
        <v>436</v>
      </c>
      <c r="B495" s="27"/>
      <c r="C495" s="28" t="s">
        <v>287</v>
      </c>
      <c r="D495" s="29"/>
      <c r="E495" s="29"/>
      <c r="F495" s="29"/>
      <c r="G495" s="29"/>
      <c r="H495" s="30"/>
      <c r="I495" s="3"/>
      <c r="J495" s="31">
        <v>0</v>
      </c>
      <c r="K495" s="32"/>
      <c r="L495" s="33"/>
      <c r="M495" s="3">
        <f>SUM(J495)</f>
        <v>0</v>
      </c>
    </row>
    <row r="496" spans="1:13" ht="12.75">
      <c r="A496" s="43"/>
      <c r="B496" s="63"/>
      <c r="C496" s="43" t="s">
        <v>495</v>
      </c>
      <c r="D496" s="64"/>
      <c r="E496" s="64"/>
      <c r="F496" s="64"/>
      <c r="G496" s="64"/>
      <c r="H496" s="65"/>
      <c r="I496" s="70">
        <v>4650</v>
      </c>
      <c r="J496" s="75"/>
      <c r="K496" s="75"/>
      <c r="L496" s="67"/>
      <c r="M496" s="3"/>
    </row>
    <row r="497" spans="1:13" ht="12.75">
      <c r="A497" s="22" t="s">
        <v>439</v>
      </c>
      <c r="B497" s="27"/>
      <c r="C497" s="28" t="s">
        <v>440</v>
      </c>
      <c r="D497" s="29"/>
      <c r="E497" s="29"/>
      <c r="F497" s="29"/>
      <c r="G497" s="29"/>
      <c r="H497" s="30"/>
      <c r="I497" s="69">
        <v>1333</v>
      </c>
      <c r="J497" s="26"/>
      <c r="K497" s="26"/>
      <c r="L497" s="3"/>
      <c r="M497" s="3"/>
    </row>
    <row r="498" spans="1:13" ht="12.75">
      <c r="A498" s="43"/>
      <c r="B498" s="44"/>
      <c r="C498" s="45" t="s">
        <v>496</v>
      </c>
      <c r="D498" s="46"/>
      <c r="E498" s="46"/>
      <c r="F498" s="46"/>
      <c r="G498" s="46"/>
      <c r="H498" s="47"/>
      <c r="I498" s="5"/>
      <c r="J498" s="48">
        <v>1333</v>
      </c>
      <c r="K498" s="20"/>
      <c r="L498" s="21"/>
      <c r="M498" s="3">
        <f>SUM(J498)</f>
        <v>1333</v>
      </c>
    </row>
    <row r="499" spans="1:13" ht="12.75">
      <c r="A499" s="17" t="s">
        <v>111</v>
      </c>
      <c r="B499" s="53"/>
      <c r="C499" s="28" t="s">
        <v>288</v>
      </c>
      <c r="D499" s="29"/>
      <c r="E499" s="29"/>
      <c r="F499" s="29"/>
      <c r="G499" s="29"/>
      <c r="H499" s="30"/>
      <c r="I499" s="3"/>
      <c r="J499" s="31">
        <v>0</v>
      </c>
      <c r="K499" s="32"/>
      <c r="L499" s="33"/>
      <c r="M499" s="3">
        <f>SUM(J499)</f>
        <v>0</v>
      </c>
    </row>
    <row r="500" spans="1:13" ht="12.75">
      <c r="A500" s="22" t="s">
        <v>441</v>
      </c>
      <c r="B500" s="27"/>
      <c r="C500" s="28" t="s">
        <v>289</v>
      </c>
      <c r="D500" s="29"/>
      <c r="E500" s="29"/>
      <c r="F500" s="29"/>
      <c r="G500" s="29"/>
      <c r="H500" s="30"/>
      <c r="I500" s="3"/>
      <c r="J500" s="31">
        <v>20</v>
      </c>
      <c r="K500" s="32"/>
      <c r="L500" s="33"/>
      <c r="M500" s="3">
        <f>SUM(J500)</f>
        <v>20</v>
      </c>
    </row>
    <row r="501" spans="1:13" ht="12.75">
      <c r="A501" s="22" t="s">
        <v>442</v>
      </c>
      <c r="B501" s="27"/>
      <c r="C501" s="28" t="s">
        <v>290</v>
      </c>
      <c r="D501" s="29"/>
      <c r="E501" s="29"/>
      <c r="F501" s="29"/>
      <c r="G501" s="29"/>
      <c r="H501" s="30"/>
      <c r="I501" s="3"/>
      <c r="J501" s="31">
        <v>10</v>
      </c>
      <c r="K501" s="32"/>
      <c r="L501" s="33"/>
      <c r="M501" s="3">
        <f>SUM(J501)</f>
        <v>10</v>
      </c>
    </row>
    <row r="502" spans="1:13" ht="12.75">
      <c r="A502" s="22" t="s">
        <v>443</v>
      </c>
      <c r="B502" s="27"/>
      <c r="C502" s="28" t="s">
        <v>291</v>
      </c>
      <c r="D502" s="29"/>
      <c r="E502" s="29"/>
      <c r="F502" s="29"/>
      <c r="G502" s="29"/>
      <c r="H502" s="30"/>
      <c r="I502" s="3"/>
      <c r="J502" s="31">
        <v>50</v>
      </c>
      <c r="K502" s="32"/>
      <c r="L502" s="33"/>
      <c r="M502" s="3">
        <f aca="true" t="shared" si="14" ref="M502:M534">SUM(J502)</f>
        <v>50</v>
      </c>
    </row>
    <row r="503" spans="1:13" ht="19.5" customHeight="1">
      <c r="A503" s="22" t="s">
        <v>444</v>
      </c>
      <c r="B503" s="27"/>
      <c r="C503" s="28" t="s">
        <v>292</v>
      </c>
      <c r="D503" s="29"/>
      <c r="E503" s="29"/>
      <c r="F503" s="29"/>
      <c r="G503" s="29"/>
      <c r="H503" s="30"/>
      <c r="I503" s="3"/>
      <c r="J503" s="31">
        <v>3</v>
      </c>
      <c r="K503" s="32"/>
      <c r="L503" s="33"/>
      <c r="M503" s="3">
        <f t="shared" si="14"/>
        <v>3</v>
      </c>
    </row>
    <row r="504" spans="1:13" ht="12.75">
      <c r="A504" s="22" t="s">
        <v>445</v>
      </c>
      <c r="B504" s="27"/>
      <c r="C504" s="28" t="s">
        <v>46</v>
      </c>
      <c r="D504" s="29"/>
      <c r="E504" s="29"/>
      <c r="F504" s="29"/>
      <c r="G504" s="29"/>
      <c r="H504" s="30"/>
      <c r="I504" s="3"/>
      <c r="J504" s="31">
        <v>50</v>
      </c>
      <c r="K504" s="32"/>
      <c r="L504" s="33"/>
      <c r="M504" s="3">
        <f t="shared" si="14"/>
        <v>50</v>
      </c>
    </row>
    <row r="505" spans="1:13" ht="19.5" customHeight="1">
      <c r="A505" s="22" t="s">
        <v>446</v>
      </c>
      <c r="B505" s="27"/>
      <c r="C505" s="28" t="s">
        <v>293</v>
      </c>
      <c r="D505" s="29"/>
      <c r="E505" s="29"/>
      <c r="F505" s="29"/>
      <c r="G505" s="29"/>
      <c r="H505" s="30"/>
      <c r="I505" s="3"/>
      <c r="J505" s="31">
        <v>33</v>
      </c>
      <c r="K505" s="32"/>
      <c r="L505" s="33"/>
      <c r="M505" s="3">
        <f t="shared" si="14"/>
        <v>33</v>
      </c>
    </row>
    <row r="506" spans="1:13" ht="12.75">
      <c r="A506" s="22" t="s">
        <v>447</v>
      </c>
      <c r="B506" s="27"/>
      <c r="C506" s="28" t="s">
        <v>47</v>
      </c>
      <c r="D506" s="29"/>
      <c r="E506" s="29"/>
      <c r="F506" s="29"/>
      <c r="G506" s="29"/>
      <c r="H506" s="30"/>
      <c r="I506" s="3"/>
      <c r="J506" s="31">
        <v>0</v>
      </c>
      <c r="K506" s="32"/>
      <c r="L506" s="33"/>
      <c r="M506" s="3">
        <f t="shared" si="14"/>
        <v>0</v>
      </c>
    </row>
    <row r="507" spans="1:13" ht="12.75">
      <c r="A507" s="22" t="s">
        <v>448</v>
      </c>
      <c r="B507" s="27"/>
      <c r="C507" s="28" t="s">
        <v>34</v>
      </c>
      <c r="D507" s="29"/>
      <c r="E507" s="29"/>
      <c r="F507" s="29"/>
      <c r="G507" s="29"/>
      <c r="H507" s="30"/>
      <c r="I507" s="3"/>
      <c r="J507" s="31">
        <v>100</v>
      </c>
      <c r="K507" s="32"/>
      <c r="L507" s="33"/>
      <c r="M507" s="3">
        <f t="shared" si="14"/>
        <v>100</v>
      </c>
    </row>
    <row r="508" spans="1:13" ht="12.75">
      <c r="A508" s="22" t="s">
        <v>449</v>
      </c>
      <c r="B508" s="27"/>
      <c r="C508" s="28" t="s">
        <v>294</v>
      </c>
      <c r="D508" s="29"/>
      <c r="E508" s="29"/>
      <c r="F508" s="29"/>
      <c r="G508" s="29"/>
      <c r="H508" s="30"/>
      <c r="I508" s="3"/>
      <c r="J508" s="31">
        <v>0</v>
      </c>
      <c r="K508" s="32"/>
      <c r="L508" s="33"/>
      <c r="M508" s="3">
        <f t="shared" si="14"/>
        <v>0</v>
      </c>
    </row>
    <row r="509" spans="1:13" ht="12.75">
      <c r="A509" s="22" t="s">
        <v>450</v>
      </c>
      <c r="B509" s="27"/>
      <c r="C509" s="28" t="s">
        <v>295</v>
      </c>
      <c r="D509" s="29"/>
      <c r="E509" s="29"/>
      <c r="F509" s="29"/>
      <c r="G509" s="29"/>
      <c r="H509" s="30"/>
      <c r="I509" s="3"/>
      <c r="J509" s="31">
        <v>0</v>
      </c>
      <c r="K509" s="32"/>
      <c r="L509" s="33"/>
      <c r="M509" s="3">
        <f t="shared" si="14"/>
        <v>0</v>
      </c>
    </row>
    <row r="510" spans="1:13" ht="12.75">
      <c r="A510" s="22" t="s">
        <v>451</v>
      </c>
      <c r="B510" s="27"/>
      <c r="C510" s="28" t="s">
        <v>296</v>
      </c>
      <c r="D510" s="29"/>
      <c r="E510" s="29"/>
      <c r="F510" s="29"/>
      <c r="G510" s="29"/>
      <c r="H510" s="30"/>
      <c r="I510" s="3"/>
      <c r="J510" s="31">
        <v>18</v>
      </c>
      <c r="K510" s="32"/>
      <c r="L510" s="33"/>
      <c r="M510" s="3">
        <f t="shared" si="14"/>
        <v>18</v>
      </c>
    </row>
    <row r="511" spans="1:13" ht="19.5" customHeight="1">
      <c r="A511" s="22" t="s">
        <v>452</v>
      </c>
      <c r="B511" s="27"/>
      <c r="C511" s="28" t="s">
        <v>297</v>
      </c>
      <c r="D511" s="29"/>
      <c r="E511" s="29"/>
      <c r="F511" s="29"/>
      <c r="G511" s="29"/>
      <c r="H511" s="30"/>
      <c r="I511" s="3"/>
      <c r="J511" s="31">
        <v>0</v>
      </c>
      <c r="K511" s="32"/>
      <c r="L511" s="33"/>
      <c r="M511" s="3">
        <f t="shared" si="14"/>
        <v>0</v>
      </c>
    </row>
    <row r="512" spans="1:13" ht="12.75">
      <c r="A512" s="22" t="s">
        <v>453</v>
      </c>
      <c r="B512" s="27"/>
      <c r="C512" s="28" t="s">
        <v>298</v>
      </c>
      <c r="D512" s="29"/>
      <c r="E512" s="29"/>
      <c r="F512" s="29"/>
      <c r="G512" s="29"/>
      <c r="H512" s="30"/>
      <c r="I512" s="3"/>
      <c r="J512" s="31">
        <v>60</v>
      </c>
      <c r="K512" s="32"/>
      <c r="L512" s="33"/>
      <c r="M512" s="3">
        <f t="shared" si="14"/>
        <v>60</v>
      </c>
    </row>
    <row r="513" spans="1:13" ht="12.75">
      <c r="A513" s="22" t="s">
        <v>454</v>
      </c>
      <c r="B513" s="27"/>
      <c r="C513" s="28" t="s">
        <v>299</v>
      </c>
      <c r="D513" s="29"/>
      <c r="E513" s="29"/>
      <c r="F513" s="29"/>
      <c r="G513" s="29"/>
      <c r="H513" s="30"/>
      <c r="I513" s="3"/>
      <c r="J513" s="31">
        <v>188</v>
      </c>
      <c r="K513" s="32"/>
      <c r="L513" s="33"/>
      <c r="M513" s="3">
        <f t="shared" si="14"/>
        <v>188</v>
      </c>
    </row>
    <row r="514" spans="1:13" ht="12.75">
      <c r="A514" s="22" t="s">
        <v>455</v>
      </c>
      <c r="B514" s="27"/>
      <c r="C514" s="28" t="s">
        <v>300</v>
      </c>
      <c r="D514" s="29"/>
      <c r="E514" s="29"/>
      <c r="F514" s="29"/>
      <c r="G514" s="29"/>
      <c r="H514" s="30"/>
      <c r="I514" s="3"/>
      <c r="J514" s="31">
        <v>54</v>
      </c>
      <c r="K514" s="32"/>
      <c r="L514" s="33"/>
      <c r="M514" s="3">
        <f t="shared" si="14"/>
        <v>54</v>
      </c>
    </row>
    <row r="515" spans="1:13" ht="19.5" customHeight="1">
      <c r="A515" s="22" t="s">
        <v>456</v>
      </c>
      <c r="B515" s="27"/>
      <c r="C515" s="28" t="s">
        <v>302</v>
      </c>
      <c r="D515" s="29"/>
      <c r="E515" s="29"/>
      <c r="F515" s="29"/>
      <c r="G515" s="29"/>
      <c r="H515" s="30"/>
      <c r="I515" s="3"/>
      <c r="J515" s="31">
        <v>50</v>
      </c>
      <c r="K515" s="32"/>
      <c r="L515" s="33"/>
      <c r="M515" s="3">
        <f t="shared" si="14"/>
        <v>50</v>
      </c>
    </row>
    <row r="516" spans="1:13" ht="19.5" customHeight="1">
      <c r="A516" s="22" t="s">
        <v>457</v>
      </c>
      <c r="B516" s="27"/>
      <c r="C516" s="28" t="s">
        <v>303</v>
      </c>
      <c r="D516" s="29"/>
      <c r="E516" s="29"/>
      <c r="F516" s="29"/>
      <c r="G516" s="29"/>
      <c r="H516" s="30"/>
      <c r="I516" s="3"/>
      <c r="J516" s="31">
        <v>6</v>
      </c>
      <c r="K516" s="32"/>
      <c r="L516" s="33"/>
      <c r="M516" s="3">
        <f t="shared" si="14"/>
        <v>6</v>
      </c>
    </row>
    <row r="517" spans="1:13" ht="19.5" customHeight="1">
      <c r="A517" s="50" t="s">
        <v>319</v>
      </c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</row>
    <row r="518" spans="1:13" ht="19.5" customHeight="1">
      <c r="A518" s="51" t="s">
        <v>423</v>
      </c>
      <c r="B518" s="52"/>
      <c r="C518" s="19" t="s">
        <v>482</v>
      </c>
      <c r="D518" s="29"/>
      <c r="E518" s="29"/>
      <c r="F518" s="29"/>
      <c r="G518" s="29"/>
      <c r="H518" s="30"/>
      <c r="I518" s="1"/>
      <c r="J518" s="19" t="s">
        <v>481</v>
      </c>
      <c r="K518" s="29"/>
      <c r="L518" s="30"/>
      <c r="M518" s="1"/>
    </row>
    <row r="519" spans="1:13" ht="19.5" customHeight="1">
      <c r="A519" s="57"/>
      <c r="B519" s="58"/>
      <c r="C519" s="59" t="s">
        <v>281</v>
      </c>
      <c r="D519" s="60"/>
      <c r="E519" s="60"/>
      <c r="F519" s="60"/>
      <c r="G519" s="60"/>
      <c r="H519" s="61"/>
      <c r="I519" s="1"/>
      <c r="J519" s="62"/>
      <c r="K519" s="29"/>
      <c r="L519" s="30"/>
      <c r="M519" s="1"/>
    </row>
    <row r="520" spans="1:13" ht="12.75">
      <c r="A520" s="22" t="s">
        <v>458</v>
      </c>
      <c r="B520" s="27"/>
      <c r="C520" s="28" t="s">
        <v>405</v>
      </c>
      <c r="D520" s="29"/>
      <c r="E520" s="29"/>
      <c r="F520" s="29"/>
      <c r="G520" s="29"/>
      <c r="H520" s="30"/>
      <c r="I520" s="3"/>
      <c r="J520" s="31">
        <v>0</v>
      </c>
      <c r="K520" s="32"/>
      <c r="L520" s="33"/>
      <c r="M520" s="3">
        <f t="shared" si="14"/>
        <v>0</v>
      </c>
    </row>
    <row r="521" spans="1:13" ht="12.75">
      <c r="A521" s="22" t="s">
        <v>459</v>
      </c>
      <c r="B521" s="27"/>
      <c r="C521" s="28" t="s">
        <v>304</v>
      </c>
      <c r="D521" s="29"/>
      <c r="E521" s="29"/>
      <c r="F521" s="29"/>
      <c r="G521" s="29"/>
      <c r="H521" s="30"/>
      <c r="I521" s="3"/>
      <c r="J521" s="31">
        <v>9</v>
      </c>
      <c r="K521" s="32"/>
      <c r="L521" s="33"/>
      <c r="M521" s="3">
        <f t="shared" si="14"/>
        <v>9</v>
      </c>
    </row>
    <row r="522" spans="1:13" ht="19.5" customHeight="1">
      <c r="A522" s="22" t="s">
        <v>460</v>
      </c>
      <c r="B522" s="27"/>
      <c r="C522" s="28" t="s">
        <v>305</v>
      </c>
      <c r="D522" s="29"/>
      <c r="E522" s="29"/>
      <c r="F522" s="29"/>
      <c r="G522" s="29"/>
      <c r="H522" s="30"/>
      <c r="I522" s="3"/>
      <c r="J522" s="31">
        <v>10</v>
      </c>
      <c r="K522" s="32"/>
      <c r="L522" s="33"/>
      <c r="M522" s="3">
        <f t="shared" si="14"/>
        <v>10</v>
      </c>
    </row>
    <row r="523" spans="1:13" ht="12.75">
      <c r="A523" s="22" t="s">
        <v>461</v>
      </c>
      <c r="B523" s="27"/>
      <c r="C523" s="28" t="s">
        <v>306</v>
      </c>
      <c r="D523" s="29"/>
      <c r="E523" s="29"/>
      <c r="F523" s="29"/>
      <c r="G523" s="29"/>
      <c r="H523" s="30"/>
      <c r="I523" s="3"/>
      <c r="J523" s="31">
        <v>17</v>
      </c>
      <c r="K523" s="32"/>
      <c r="L523" s="33"/>
      <c r="M523" s="3">
        <f t="shared" si="14"/>
        <v>17</v>
      </c>
    </row>
    <row r="524" spans="1:13" ht="12.75">
      <c r="A524" s="22" t="s">
        <v>462</v>
      </c>
      <c r="B524" s="27"/>
      <c r="C524" s="28" t="s">
        <v>307</v>
      </c>
      <c r="D524" s="29"/>
      <c r="E524" s="29"/>
      <c r="F524" s="29"/>
      <c r="G524" s="29"/>
      <c r="H524" s="30"/>
      <c r="I524" s="3"/>
      <c r="J524" s="31">
        <v>0</v>
      </c>
      <c r="K524" s="32"/>
      <c r="L524" s="33"/>
      <c r="M524" s="3">
        <f t="shared" si="14"/>
        <v>0</v>
      </c>
    </row>
    <row r="525" spans="1:13" ht="12.75">
      <c r="A525" s="22" t="s">
        <v>463</v>
      </c>
      <c r="B525" s="27"/>
      <c r="C525" s="28" t="s">
        <v>308</v>
      </c>
      <c r="D525" s="29"/>
      <c r="E525" s="29"/>
      <c r="F525" s="29"/>
      <c r="G525" s="29"/>
      <c r="H525" s="30"/>
      <c r="I525" s="3"/>
      <c r="J525" s="31">
        <v>4</v>
      </c>
      <c r="K525" s="32"/>
      <c r="L525" s="33"/>
      <c r="M525" s="3">
        <f t="shared" si="14"/>
        <v>4</v>
      </c>
    </row>
    <row r="526" spans="1:13" ht="12.75">
      <c r="A526" s="22" t="s">
        <v>464</v>
      </c>
      <c r="B526" s="27"/>
      <c r="C526" s="28" t="s">
        <v>309</v>
      </c>
      <c r="D526" s="29"/>
      <c r="E526" s="29"/>
      <c r="F526" s="29"/>
      <c r="G526" s="29"/>
      <c r="H526" s="30"/>
      <c r="I526" s="3"/>
      <c r="J526" s="31">
        <v>5</v>
      </c>
      <c r="K526" s="32"/>
      <c r="L526" s="33"/>
      <c r="M526" s="3">
        <f t="shared" si="14"/>
        <v>5</v>
      </c>
    </row>
    <row r="527" spans="1:13" ht="12.75">
      <c r="A527" s="22" t="s">
        <v>465</v>
      </c>
      <c r="B527" s="27"/>
      <c r="C527" s="28" t="s">
        <v>310</v>
      </c>
      <c r="D527" s="29"/>
      <c r="E527" s="29"/>
      <c r="F527" s="29"/>
      <c r="G527" s="29"/>
      <c r="H527" s="30"/>
      <c r="I527" s="3"/>
      <c r="J527" s="31">
        <v>14</v>
      </c>
      <c r="K527" s="32"/>
      <c r="L527" s="33"/>
      <c r="M527" s="3">
        <f t="shared" si="14"/>
        <v>14</v>
      </c>
    </row>
    <row r="528" spans="1:13" ht="12.75">
      <c r="A528" s="22" t="s">
        <v>466</v>
      </c>
      <c r="B528" s="27"/>
      <c r="C528" s="28" t="s">
        <v>311</v>
      </c>
      <c r="D528" s="29"/>
      <c r="E528" s="29"/>
      <c r="F528" s="29"/>
      <c r="G528" s="29"/>
      <c r="H528" s="30"/>
      <c r="I528" s="3"/>
      <c r="J528" s="31">
        <v>10</v>
      </c>
      <c r="K528" s="32"/>
      <c r="L528" s="33"/>
      <c r="M528" s="3">
        <f t="shared" si="14"/>
        <v>10</v>
      </c>
    </row>
    <row r="529" spans="1:13" ht="12.75">
      <c r="A529" s="22" t="s">
        <v>467</v>
      </c>
      <c r="B529" s="34"/>
      <c r="C529" s="22" t="s">
        <v>312</v>
      </c>
      <c r="D529" s="23"/>
      <c r="E529" s="23"/>
      <c r="F529" s="23"/>
      <c r="G529" s="23"/>
      <c r="H529" s="24"/>
      <c r="I529" s="3"/>
      <c r="J529" s="31">
        <v>20</v>
      </c>
      <c r="K529" s="32"/>
      <c r="L529" s="33"/>
      <c r="M529" s="3">
        <f t="shared" si="14"/>
        <v>20</v>
      </c>
    </row>
    <row r="530" spans="1:13" ht="12.75">
      <c r="A530" s="22" t="s">
        <v>469</v>
      </c>
      <c r="B530" s="27"/>
      <c r="C530" s="28" t="s">
        <v>470</v>
      </c>
      <c r="D530" s="29"/>
      <c r="E530" s="29"/>
      <c r="F530" s="29"/>
      <c r="G530" s="29"/>
      <c r="H530" s="30"/>
      <c r="I530" s="3"/>
      <c r="J530" s="31">
        <v>197</v>
      </c>
      <c r="K530" s="32"/>
      <c r="L530" s="33"/>
      <c r="M530" s="3">
        <f t="shared" si="14"/>
        <v>197</v>
      </c>
    </row>
    <row r="531" spans="1:13" ht="12.75">
      <c r="A531" s="43"/>
      <c r="B531" s="44"/>
      <c r="C531" s="45" t="s">
        <v>110</v>
      </c>
      <c r="D531" s="46"/>
      <c r="E531" s="46"/>
      <c r="F531" s="46"/>
      <c r="G531" s="46"/>
      <c r="H531" s="47"/>
      <c r="I531" s="5"/>
      <c r="J531" s="48">
        <f>SUM(J499:J530)</f>
        <v>928</v>
      </c>
      <c r="K531" s="20"/>
      <c r="L531" s="21"/>
      <c r="M531" s="3">
        <f t="shared" si="14"/>
        <v>928</v>
      </c>
    </row>
    <row r="532" spans="1:13" ht="30" customHeight="1">
      <c r="A532" s="35" t="s">
        <v>473</v>
      </c>
      <c r="B532" s="36"/>
      <c r="C532" s="37" t="s">
        <v>38</v>
      </c>
      <c r="D532" s="38"/>
      <c r="E532" s="38"/>
      <c r="F532" s="38"/>
      <c r="G532" s="38"/>
      <c r="H532" s="39"/>
      <c r="I532" s="7"/>
      <c r="J532" s="40">
        <v>578</v>
      </c>
      <c r="K532" s="41"/>
      <c r="L532" s="42"/>
      <c r="M532" s="3">
        <f t="shared" si="14"/>
        <v>578</v>
      </c>
    </row>
    <row r="533" spans="1:13" ht="12.75">
      <c r="A533" s="35" t="s">
        <v>474</v>
      </c>
      <c r="B533" s="36"/>
      <c r="C533" s="37" t="s">
        <v>113</v>
      </c>
      <c r="D533" s="38"/>
      <c r="E533" s="38"/>
      <c r="F533" s="38"/>
      <c r="G533" s="38"/>
      <c r="H533" s="39"/>
      <c r="I533" s="7"/>
      <c r="J533" s="40">
        <v>0</v>
      </c>
      <c r="K533" s="41"/>
      <c r="L533" s="42"/>
      <c r="M533" s="3">
        <f t="shared" si="14"/>
        <v>0</v>
      </c>
    </row>
    <row r="534" spans="1:13" ht="12.75">
      <c r="A534" s="45" t="s">
        <v>426</v>
      </c>
      <c r="B534" s="15"/>
      <c r="C534" s="15"/>
      <c r="D534" s="15"/>
      <c r="E534" s="15"/>
      <c r="F534" s="15"/>
      <c r="G534" s="15"/>
      <c r="H534" s="49"/>
      <c r="I534" s="4"/>
      <c r="J534" s="48">
        <v>7489</v>
      </c>
      <c r="K534" s="73"/>
      <c r="L534" s="74"/>
      <c r="M534" s="3">
        <f t="shared" si="14"/>
        <v>7489</v>
      </c>
    </row>
    <row r="535" spans="1:13" ht="12.75">
      <c r="A535" s="57"/>
      <c r="B535" s="58"/>
      <c r="C535" s="59" t="s">
        <v>320</v>
      </c>
      <c r="D535" s="60"/>
      <c r="E535" s="60"/>
      <c r="F535" s="60"/>
      <c r="G535" s="60"/>
      <c r="H535" s="61"/>
      <c r="I535" s="1"/>
      <c r="J535" s="62"/>
      <c r="K535" s="29"/>
      <c r="L535" s="30"/>
      <c r="M535" s="1"/>
    </row>
    <row r="536" spans="1:13" ht="12.75">
      <c r="A536" s="17" t="s">
        <v>477</v>
      </c>
      <c r="B536" s="53"/>
      <c r="C536" s="22" t="s">
        <v>49</v>
      </c>
      <c r="D536" s="88"/>
      <c r="E536" s="88"/>
      <c r="F536" s="88"/>
      <c r="G536" s="88"/>
      <c r="H536" s="27"/>
      <c r="I536" s="3"/>
      <c r="J536" s="25">
        <v>4126</v>
      </c>
      <c r="K536" s="89"/>
      <c r="L536" s="90"/>
      <c r="M536" s="3"/>
    </row>
    <row r="537" spans="1:13" ht="12.75">
      <c r="A537" s="17" t="s">
        <v>477</v>
      </c>
      <c r="B537" s="53"/>
      <c r="C537" s="22" t="s">
        <v>48</v>
      </c>
      <c r="D537" s="88"/>
      <c r="E537" s="88"/>
      <c r="F537" s="88"/>
      <c r="G537" s="88"/>
      <c r="H537" s="27"/>
      <c r="I537" s="3"/>
      <c r="J537" s="25">
        <v>3150</v>
      </c>
      <c r="K537" s="89"/>
      <c r="L537" s="90"/>
      <c r="M537" s="3"/>
    </row>
    <row r="538" spans="1:13" ht="12.75">
      <c r="A538" s="17" t="s">
        <v>476</v>
      </c>
      <c r="B538" s="53"/>
      <c r="C538" s="22" t="s">
        <v>321</v>
      </c>
      <c r="D538" s="88"/>
      <c r="E538" s="88"/>
      <c r="F538" s="88"/>
      <c r="G538" s="88"/>
      <c r="H538" s="27"/>
      <c r="I538" s="3"/>
      <c r="J538" s="25">
        <v>1964</v>
      </c>
      <c r="K538" s="89"/>
      <c r="L538" s="90"/>
      <c r="M538" s="3"/>
    </row>
    <row r="539" spans="1:13" ht="12.75">
      <c r="A539" s="17" t="s">
        <v>430</v>
      </c>
      <c r="B539" s="18"/>
      <c r="C539" s="88" t="s">
        <v>282</v>
      </c>
      <c r="D539" s="56"/>
      <c r="E539" s="56"/>
      <c r="F539" s="56"/>
      <c r="G539" s="56"/>
      <c r="H539" s="34"/>
      <c r="I539" s="3"/>
      <c r="J539" s="25">
        <v>0</v>
      </c>
      <c r="K539" s="135"/>
      <c r="L539" s="136"/>
      <c r="M539" s="3"/>
    </row>
    <row r="540" spans="1:13" ht="12.75">
      <c r="A540" s="43" t="s">
        <v>425</v>
      </c>
      <c r="B540" s="84"/>
      <c r="C540" s="84"/>
      <c r="D540" s="84"/>
      <c r="E540" s="84"/>
      <c r="F540" s="84"/>
      <c r="G540" s="84"/>
      <c r="H540" s="44"/>
      <c r="I540" s="4"/>
      <c r="J540" s="85">
        <f>SUM(J536:J538)</f>
        <v>9240</v>
      </c>
      <c r="K540" s="86"/>
      <c r="L540" s="87"/>
      <c r="M540" s="3"/>
    </row>
    <row r="541" spans="1:13" ht="12.75">
      <c r="A541" s="22" t="s">
        <v>431</v>
      </c>
      <c r="B541" s="27"/>
      <c r="C541" s="28" t="s">
        <v>50</v>
      </c>
      <c r="D541" s="29"/>
      <c r="E541" s="29"/>
      <c r="F541" s="29"/>
      <c r="G541" s="29"/>
      <c r="H541" s="30"/>
      <c r="I541" s="3"/>
      <c r="J541" s="31">
        <v>1968</v>
      </c>
      <c r="K541" s="32"/>
      <c r="L541" s="33"/>
      <c r="M541" s="3">
        <f>SUM(J541)</f>
        <v>1968</v>
      </c>
    </row>
    <row r="542" spans="1:13" ht="12.75">
      <c r="A542" s="22" t="s">
        <v>431</v>
      </c>
      <c r="B542" s="27"/>
      <c r="C542" s="28" t="s">
        <v>322</v>
      </c>
      <c r="D542" s="29"/>
      <c r="E542" s="29"/>
      <c r="F542" s="29"/>
      <c r="G542" s="29"/>
      <c r="H542" s="30"/>
      <c r="I542" s="3"/>
      <c r="J542" s="31">
        <v>0</v>
      </c>
      <c r="K542" s="32"/>
      <c r="L542" s="33"/>
      <c r="M542" s="3">
        <f>SUM(J542)</f>
        <v>0</v>
      </c>
    </row>
    <row r="543" spans="1:13" ht="12.75">
      <c r="A543" s="22" t="s">
        <v>431</v>
      </c>
      <c r="B543" s="27"/>
      <c r="C543" s="28" t="s">
        <v>323</v>
      </c>
      <c r="D543" s="29"/>
      <c r="E543" s="29"/>
      <c r="F543" s="29"/>
      <c r="G543" s="29"/>
      <c r="H543" s="30"/>
      <c r="I543" s="3"/>
      <c r="J543" s="25">
        <v>96</v>
      </c>
      <c r="K543" s="26"/>
      <c r="L543" s="3">
        <f>SUM(I543:K543)</f>
        <v>96</v>
      </c>
      <c r="M543" s="3"/>
    </row>
    <row r="544" spans="1:13" ht="12.75">
      <c r="A544" s="22" t="s">
        <v>432</v>
      </c>
      <c r="B544" s="27"/>
      <c r="C544" s="28" t="s">
        <v>324</v>
      </c>
      <c r="D544" s="29"/>
      <c r="E544" s="29"/>
      <c r="F544" s="29"/>
      <c r="G544" s="29"/>
      <c r="H544" s="30"/>
      <c r="I544" s="3"/>
      <c r="J544" s="31">
        <v>0</v>
      </c>
      <c r="K544" s="32"/>
      <c r="L544" s="33"/>
      <c r="M544" s="3">
        <f>SUM(J544)</f>
        <v>0</v>
      </c>
    </row>
    <row r="545" spans="1:13" ht="12.75">
      <c r="A545" s="22" t="s">
        <v>433</v>
      </c>
      <c r="B545" s="27"/>
      <c r="C545" s="28" t="s">
        <v>51</v>
      </c>
      <c r="D545" s="29"/>
      <c r="E545" s="29"/>
      <c r="F545" s="29"/>
      <c r="G545" s="29"/>
      <c r="H545" s="30"/>
      <c r="I545" s="3"/>
      <c r="J545" s="31">
        <v>202</v>
      </c>
      <c r="K545" s="32"/>
      <c r="L545" s="33"/>
      <c r="M545" s="3">
        <f>SUM(J545)</f>
        <v>202</v>
      </c>
    </row>
    <row r="546" spans="1:13" ht="12.75">
      <c r="A546" s="22" t="s">
        <v>434</v>
      </c>
      <c r="B546" s="27"/>
      <c r="C546" s="28" t="s">
        <v>325</v>
      </c>
      <c r="D546" s="29"/>
      <c r="E546" s="29"/>
      <c r="F546" s="29"/>
      <c r="G546" s="29"/>
      <c r="H546" s="30"/>
      <c r="I546" s="3"/>
      <c r="J546" s="31">
        <v>0</v>
      </c>
      <c r="K546" s="32"/>
      <c r="L546" s="33"/>
      <c r="M546" s="3">
        <f>SUM(J546)</f>
        <v>0</v>
      </c>
    </row>
    <row r="547" spans="1:13" ht="12.75">
      <c r="A547" s="22" t="s">
        <v>435</v>
      </c>
      <c r="B547" s="27"/>
      <c r="C547" s="28" t="s">
        <v>52</v>
      </c>
      <c r="D547" s="29"/>
      <c r="E547" s="29"/>
      <c r="F547" s="29"/>
      <c r="G547" s="29"/>
      <c r="H547" s="30"/>
      <c r="I547" s="3"/>
      <c r="J547" s="31">
        <v>3</v>
      </c>
      <c r="K547" s="32"/>
      <c r="L547" s="33"/>
      <c r="M547" s="3">
        <f>SUM(J547)</f>
        <v>3</v>
      </c>
    </row>
    <row r="548" spans="1:13" ht="12.75">
      <c r="A548" s="22" t="s">
        <v>435</v>
      </c>
      <c r="B548" s="27"/>
      <c r="C548" s="28" t="s">
        <v>35</v>
      </c>
      <c r="D548" s="29"/>
      <c r="E548" s="29"/>
      <c r="F548" s="29"/>
      <c r="G548" s="29"/>
      <c r="H548" s="30"/>
      <c r="I548" s="54">
        <v>0</v>
      </c>
      <c r="J548" s="55"/>
      <c r="K548" s="55"/>
      <c r="L548" s="3">
        <f>SUM(I548)</f>
        <v>0</v>
      </c>
      <c r="M548" s="3"/>
    </row>
    <row r="549" spans="1:13" ht="12.75">
      <c r="A549" s="43"/>
      <c r="B549" s="63"/>
      <c r="C549" s="43" t="s">
        <v>495</v>
      </c>
      <c r="D549" s="64"/>
      <c r="E549" s="64"/>
      <c r="F549" s="64"/>
      <c r="G549" s="64"/>
      <c r="H549" s="65"/>
      <c r="I549" s="70">
        <v>2269</v>
      </c>
      <c r="J549" s="75"/>
      <c r="K549" s="75"/>
      <c r="L549" s="67"/>
      <c r="M549" s="3"/>
    </row>
    <row r="550" spans="1:13" ht="12.75">
      <c r="A550" s="22" t="s">
        <v>439</v>
      </c>
      <c r="B550" s="27"/>
      <c r="C550" s="28" t="s">
        <v>440</v>
      </c>
      <c r="D550" s="29"/>
      <c r="E550" s="29"/>
      <c r="F550" s="29"/>
      <c r="G550" s="29"/>
      <c r="H550" s="30"/>
      <c r="I550" s="69">
        <v>656</v>
      </c>
      <c r="J550" s="26"/>
      <c r="K550" s="26"/>
      <c r="L550" s="3"/>
      <c r="M550" s="3"/>
    </row>
    <row r="551" spans="1:13" ht="12.75">
      <c r="A551" s="43"/>
      <c r="B551" s="44"/>
      <c r="C551" s="45" t="s">
        <v>496</v>
      </c>
      <c r="D551" s="46"/>
      <c r="E551" s="46"/>
      <c r="F551" s="46"/>
      <c r="G551" s="46"/>
      <c r="H551" s="47"/>
      <c r="I551" s="5">
        <v>630</v>
      </c>
      <c r="J551" s="48">
        <v>656</v>
      </c>
      <c r="K551" s="20"/>
      <c r="L551" s="21"/>
      <c r="M551" s="3">
        <f>SUM(J551)</f>
        <v>656</v>
      </c>
    </row>
    <row r="552" spans="1:13" ht="12.75">
      <c r="A552" s="17" t="s">
        <v>111</v>
      </c>
      <c r="B552" s="53"/>
      <c r="C552" s="28" t="s">
        <v>326</v>
      </c>
      <c r="D552" s="29"/>
      <c r="E552" s="29"/>
      <c r="F552" s="29"/>
      <c r="G552" s="29"/>
      <c r="H552" s="30"/>
      <c r="I552" s="3"/>
      <c r="J552" s="31">
        <v>0</v>
      </c>
      <c r="K552" s="32"/>
      <c r="L552" s="33"/>
      <c r="M552" s="3">
        <f>SUM(J552)</f>
        <v>0</v>
      </c>
    </row>
    <row r="553" spans="1:13" ht="12.75">
      <c r="A553" s="22" t="s">
        <v>441</v>
      </c>
      <c r="B553" s="27"/>
      <c r="C553" s="28" t="s">
        <v>327</v>
      </c>
      <c r="D553" s="29"/>
      <c r="E553" s="29"/>
      <c r="F553" s="29"/>
      <c r="G553" s="29"/>
      <c r="H553" s="30"/>
      <c r="I553" s="3"/>
      <c r="J553" s="31">
        <v>10</v>
      </c>
      <c r="K553" s="32"/>
      <c r="L553" s="33"/>
      <c r="M553" s="3">
        <f>SUM(J553)</f>
        <v>10</v>
      </c>
    </row>
    <row r="554" spans="1:13" ht="12.75">
      <c r="A554" s="50" t="s">
        <v>221</v>
      </c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</row>
    <row r="555" spans="1:13" ht="19.5" customHeight="1">
      <c r="A555" s="51" t="s">
        <v>423</v>
      </c>
      <c r="B555" s="52"/>
      <c r="C555" s="19" t="s">
        <v>482</v>
      </c>
      <c r="D555" s="29"/>
      <c r="E555" s="29"/>
      <c r="F555" s="29"/>
      <c r="G555" s="29"/>
      <c r="H555" s="30"/>
      <c r="I555" s="1"/>
      <c r="J555" s="19" t="s">
        <v>481</v>
      </c>
      <c r="K555" s="29"/>
      <c r="L555" s="30"/>
      <c r="M555" s="3"/>
    </row>
    <row r="556" spans="1:13" ht="19.5" customHeight="1">
      <c r="A556" s="57"/>
      <c r="B556" s="58"/>
      <c r="C556" s="59" t="s">
        <v>320</v>
      </c>
      <c r="D556" s="60"/>
      <c r="E556" s="60"/>
      <c r="F556" s="60"/>
      <c r="G556" s="60"/>
      <c r="H556" s="61"/>
      <c r="I556" s="1"/>
      <c r="J556" s="62"/>
      <c r="K556" s="29"/>
      <c r="L556" s="30"/>
      <c r="M556" s="3"/>
    </row>
    <row r="557" spans="1:13" ht="19.5" customHeight="1">
      <c r="A557" s="22" t="s">
        <v>442</v>
      </c>
      <c r="B557" s="27"/>
      <c r="C557" s="28" t="s">
        <v>328</v>
      </c>
      <c r="D557" s="29"/>
      <c r="E557" s="29"/>
      <c r="F557" s="29"/>
      <c r="G557" s="29"/>
      <c r="H557" s="30"/>
      <c r="I557" s="3"/>
      <c r="J557" s="31">
        <v>12</v>
      </c>
      <c r="K557" s="32"/>
      <c r="L557" s="33"/>
      <c r="M557" s="3"/>
    </row>
    <row r="558" spans="1:13" ht="12.75">
      <c r="A558" s="22" t="s">
        <v>443</v>
      </c>
      <c r="B558" s="27"/>
      <c r="C558" s="28" t="s">
        <v>329</v>
      </c>
      <c r="D558" s="29"/>
      <c r="E558" s="29"/>
      <c r="F558" s="29"/>
      <c r="G558" s="29"/>
      <c r="H558" s="30"/>
      <c r="I558" s="3"/>
      <c r="J558" s="31">
        <v>39</v>
      </c>
      <c r="K558" s="32"/>
      <c r="L558" s="33"/>
      <c r="M558" s="3">
        <f>SUM(J558)</f>
        <v>39</v>
      </c>
    </row>
    <row r="559" spans="1:13" ht="19.5" customHeight="1">
      <c r="A559" s="22" t="s">
        <v>444</v>
      </c>
      <c r="B559" s="27"/>
      <c r="C559" s="28" t="s">
        <v>330</v>
      </c>
      <c r="D559" s="29"/>
      <c r="E559" s="29"/>
      <c r="F559" s="29"/>
      <c r="G559" s="29"/>
      <c r="H559" s="30"/>
      <c r="I559" s="3"/>
      <c r="J559" s="31">
        <v>4</v>
      </c>
      <c r="K559" s="32"/>
      <c r="L559" s="33"/>
      <c r="M559" s="3">
        <f>SUM(J559)</f>
        <v>4</v>
      </c>
    </row>
    <row r="560" spans="1:13" ht="12.75">
      <c r="A560" s="106" t="s">
        <v>313</v>
      </c>
      <c r="B560" s="107"/>
      <c r="C560" s="95" t="s">
        <v>40</v>
      </c>
      <c r="D560" s="96"/>
      <c r="E560" s="96"/>
      <c r="F560" s="96"/>
      <c r="G560" s="96"/>
      <c r="H560" s="97"/>
      <c r="I560" s="3"/>
      <c r="J560" s="25">
        <v>3638</v>
      </c>
      <c r="K560" s="26"/>
      <c r="L560" s="67"/>
      <c r="M560" s="3"/>
    </row>
    <row r="561" spans="1:13" ht="12.75">
      <c r="A561" s="22" t="s">
        <v>445</v>
      </c>
      <c r="B561" s="27"/>
      <c r="C561" s="28" t="s">
        <v>41</v>
      </c>
      <c r="D561" s="29"/>
      <c r="E561" s="29"/>
      <c r="F561" s="29"/>
      <c r="G561" s="29"/>
      <c r="H561" s="30"/>
      <c r="I561" s="3"/>
      <c r="J561" s="31">
        <v>65</v>
      </c>
      <c r="K561" s="32"/>
      <c r="L561" s="33"/>
      <c r="M561" s="3">
        <f aca="true" t="shared" si="15" ref="M561:M588">SUM(J561)</f>
        <v>65</v>
      </c>
    </row>
    <row r="562" spans="1:13" ht="19.5" customHeight="1">
      <c r="A562" s="22" t="s">
        <v>446</v>
      </c>
      <c r="B562" s="27"/>
      <c r="C562" s="28" t="s">
        <v>331</v>
      </c>
      <c r="D562" s="29"/>
      <c r="E562" s="29"/>
      <c r="F562" s="29"/>
      <c r="G562" s="29"/>
      <c r="H562" s="30"/>
      <c r="I562" s="3"/>
      <c r="J562" s="31">
        <v>43</v>
      </c>
      <c r="K562" s="32"/>
      <c r="L562" s="33"/>
      <c r="M562" s="3">
        <f t="shared" si="15"/>
        <v>43</v>
      </c>
    </row>
    <row r="563" spans="1:13" ht="12.75">
      <c r="A563" s="22" t="s">
        <v>447</v>
      </c>
      <c r="B563" s="27"/>
      <c r="C563" s="28" t="s">
        <v>42</v>
      </c>
      <c r="D563" s="29"/>
      <c r="E563" s="29"/>
      <c r="F563" s="29"/>
      <c r="G563" s="29"/>
      <c r="H563" s="30"/>
      <c r="I563" s="3"/>
      <c r="J563" s="31">
        <v>26</v>
      </c>
      <c r="K563" s="32"/>
      <c r="L563" s="33"/>
      <c r="M563" s="3">
        <f t="shared" si="15"/>
        <v>26</v>
      </c>
    </row>
    <row r="564" spans="1:13" ht="12.75">
      <c r="A564" s="22" t="s">
        <v>448</v>
      </c>
      <c r="B564" s="27"/>
      <c r="C564" s="28" t="s">
        <v>36</v>
      </c>
      <c r="D564" s="29"/>
      <c r="E564" s="29"/>
      <c r="F564" s="29"/>
      <c r="G564" s="29"/>
      <c r="H564" s="30"/>
      <c r="I564" s="3"/>
      <c r="J564" s="31">
        <v>40</v>
      </c>
      <c r="K564" s="32"/>
      <c r="L564" s="33"/>
      <c r="M564" s="3">
        <f t="shared" si="15"/>
        <v>40</v>
      </c>
    </row>
    <row r="565" spans="1:13" ht="12.75">
      <c r="A565" s="22" t="s">
        <v>449</v>
      </c>
      <c r="B565" s="27"/>
      <c r="C565" s="28" t="s">
        <v>332</v>
      </c>
      <c r="D565" s="29"/>
      <c r="E565" s="29"/>
      <c r="F565" s="29"/>
      <c r="G565" s="29"/>
      <c r="H565" s="30"/>
      <c r="I565" s="3"/>
      <c r="J565" s="31">
        <v>13</v>
      </c>
      <c r="K565" s="32"/>
      <c r="L565" s="33"/>
      <c r="M565" s="3">
        <f t="shared" si="15"/>
        <v>13</v>
      </c>
    </row>
    <row r="566" spans="1:13" ht="12.75">
      <c r="A566" s="22" t="s">
        <v>450</v>
      </c>
      <c r="B566" s="27"/>
      <c r="C566" s="28" t="s">
        <v>333</v>
      </c>
      <c r="D566" s="29"/>
      <c r="E566" s="29"/>
      <c r="F566" s="29"/>
      <c r="G566" s="29"/>
      <c r="H566" s="30"/>
      <c r="I566" s="3"/>
      <c r="J566" s="31">
        <v>8</v>
      </c>
      <c r="K566" s="32"/>
      <c r="L566" s="33"/>
      <c r="M566" s="3">
        <f t="shared" si="15"/>
        <v>8</v>
      </c>
    </row>
    <row r="567" spans="1:13" ht="12.75">
      <c r="A567" s="22" t="s">
        <v>451</v>
      </c>
      <c r="B567" s="27"/>
      <c r="C567" s="28" t="s">
        <v>334</v>
      </c>
      <c r="D567" s="29"/>
      <c r="E567" s="29"/>
      <c r="F567" s="29"/>
      <c r="G567" s="29"/>
      <c r="H567" s="30"/>
      <c r="I567" s="3"/>
      <c r="J567" s="31">
        <v>23</v>
      </c>
      <c r="K567" s="32"/>
      <c r="L567" s="33"/>
      <c r="M567" s="3">
        <f t="shared" si="15"/>
        <v>23</v>
      </c>
    </row>
    <row r="568" spans="1:13" ht="19.5" customHeight="1">
      <c r="A568" s="22" t="s">
        <v>452</v>
      </c>
      <c r="B568" s="27"/>
      <c r="C568" s="28" t="s">
        <v>335</v>
      </c>
      <c r="D568" s="29"/>
      <c r="E568" s="29"/>
      <c r="F568" s="29"/>
      <c r="G568" s="29"/>
      <c r="H568" s="30"/>
      <c r="I568" s="3"/>
      <c r="J568" s="31">
        <v>21</v>
      </c>
      <c r="K568" s="32"/>
      <c r="L568" s="33"/>
      <c r="M568" s="3">
        <f t="shared" si="15"/>
        <v>21</v>
      </c>
    </row>
    <row r="569" spans="1:13" ht="12.75">
      <c r="A569" s="22" t="s">
        <v>453</v>
      </c>
      <c r="B569" s="27"/>
      <c r="C569" s="28" t="s">
        <v>43</v>
      </c>
      <c r="D569" s="29"/>
      <c r="E569" s="29"/>
      <c r="F569" s="29"/>
      <c r="G569" s="29"/>
      <c r="H569" s="30"/>
      <c r="I569" s="3"/>
      <c r="J569" s="31">
        <v>78</v>
      </c>
      <c r="K569" s="32"/>
      <c r="L569" s="33"/>
      <c r="M569" s="3">
        <f t="shared" si="15"/>
        <v>78</v>
      </c>
    </row>
    <row r="570" spans="1:13" ht="12.75">
      <c r="A570" s="22" t="s">
        <v>454</v>
      </c>
      <c r="B570" s="27"/>
      <c r="C570" s="28" t="s">
        <v>336</v>
      </c>
      <c r="D570" s="29"/>
      <c r="E570" s="29"/>
      <c r="F570" s="29"/>
      <c r="G570" s="29"/>
      <c r="H570" s="30"/>
      <c r="I570" s="3"/>
      <c r="J570" s="31">
        <v>244</v>
      </c>
      <c r="K570" s="32"/>
      <c r="L570" s="33"/>
      <c r="M570" s="3">
        <f t="shared" si="15"/>
        <v>244</v>
      </c>
    </row>
    <row r="571" spans="1:13" ht="12.75">
      <c r="A571" s="22" t="s">
        <v>455</v>
      </c>
      <c r="B571" s="27"/>
      <c r="C571" s="28" t="s">
        <v>337</v>
      </c>
      <c r="D571" s="29"/>
      <c r="E571" s="29"/>
      <c r="F571" s="29"/>
      <c r="G571" s="29"/>
      <c r="H571" s="30"/>
      <c r="I571" s="3"/>
      <c r="J571" s="31">
        <v>70</v>
      </c>
      <c r="K571" s="32"/>
      <c r="L571" s="33"/>
      <c r="M571" s="3">
        <f t="shared" si="15"/>
        <v>70</v>
      </c>
    </row>
    <row r="572" spans="1:13" ht="19.5" customHeight="1">
      <c r="A572" s="22" t="s">
        <v>456</v>
      </c>
      <c r="B572" s="27"/>
      <c r="C572" s="28" t="s">
        <v>338</v>
      </c>
      <c r="D572" s="29"/>
      <c r="E572" s="29"/>
      <c r="F572" s="29"/>
      <c r="G572" s="29"/>
      <c r="H572" s="30"/>
      <c r="I572" s="3"/>
      <c r="J572" s="31">
        <v>130</v>
      </c>
      <c r="K572" s="32"/>
      <c r="L572" s="33"/>
      <c r="M572" s="3">
        <f t="shared" si="15"/>
        <v>130</v>
      </c>
    </row>
    <row r="573" spans="1:13" ht="12.75">
      <c r="A573" s="22" t="s">
        <v>457</v>
      </c>
      <c r="B573" s="27"/>
      <c r="C573" s="28" t="s">
        <v>318</v>
      </c>
      <c r="D573" s="29"/>
      <c r="E573" s="29"/>
      <c r="F573" s="29"/>
      <c r="G573" s="29"/>
      <c r="H573" s="30"/>
      <c r="I573" s="3"/>
      <c r="J573" s="31">
        <v>8</v>
      </c>
      <c r="K573" s="32"/>
      <c r="L573" s="33"/>
      <c r="M573" s="3">
        <f t="shared" si="15"/>
        <v>8</v>
      </c>
    </row>
    <row r="574" spans="1:13" ht="12.75">
      <c r="A574" s="22" t="s">
        <v>458</v>
      </c>
      <c r="B574" s="27"/>
      <c r="C574" s="28" t="s">
        <v>44</v>
      </c>
      <c r="D574" s="29"/>
      <c r="E574" s="29"/>
      <c r="F574" s="29"/>
      <c r="G574" s="29"/>
      <c r="H574" s="30"/>
      <c r="I574" s="3"/>
      <c r="J574" s="31">
        <v>49</v>
      </c>
      <c r="K574" s="32"/>
      <c r="L574" s="33"/>
      <c r="M574" s="3">
        <f t="shared" si="15"/>
        <v>49</v>
      </c>
    </row>
    <row r="575" spans="1:13" ht="12.75">
      <c r="A575" s="22" t="s">
        <v>459</v>
      </c>
      <c r="B575" s="27"/>
      <c r="C575" s="28" t="s">
        <v>339</v>
      </c>
      <c r="D575" s="29"/>
      <c r="E575" s="29"/>
      <c r="F575" s="29"/>
      <c r="G575" s="29"/>
      <c r="H575" s="30"/>
      <c r="I575" s="3"/>
      <c r="J575" s="31">
        <v>11</v>
      </c>
      <c r="K575" s="32"/>
      <c r="L575" s="33"/>
      <c r="M575" s="3">
        <f t="shared" si="15"/>
        <v>11</v>
      </c>
    </row>
    <row r="576" spans="1:13" ht="19.5" customHeight="1">
      <c r="A576" s="22" t="s">
        <v>460</v>
      </c>
      <c r="B576" s="27"/>
      <c r="C576" s="28" t="s">
        <v>340</v>
      </c>
      <c r="D576" s="29"/>
      <c r="E576" s="29"/>
      <c r="F576" s="29"/>
      <c r="G576" s="29"/>
      <c r="H576" s="30"/>
      <c r="I576" s="3"/>
      <c r="J576" s="31">
        <v>13</v>
      </c>
      <c r="K576" s="32"/>
      <c r="L576" s="33"/>
      <c r="M576" s="3">
        <f t="shared" si="15"/>
        <v>13</v>
      </c>
    </row>
    <row r="577" spans="1:13" ht="12.75">
      <c r="A577" s="22" t="s">
        <v>461</v>
      </c>
      <c r="B577" s="27"/>
      <c r="C577" s="28" t="s">
        <v>45</v>
      </c>
      <c r="D577" s="29"/>
      <c r="E577" s="29"/>
      <c r="F577" s="29"/>
      <c r="G577" s="29"/>
      <c r="H577" s="30"/>
      <c r="I577" s="3"/>
      <c r="J577" s="31">
        <v>22</v>
      </c>
      <c r="K577" s="32"/>
      <c r="L577" s="33"/>
      <c r="M577" s="3">
        <f t="shared" si="15"/>
        <v>22</v>
      </c>
    </row>
    <row r="578" spans="1:13" ht="12.75">
      <c r="A578" s="22" t="s">
        <v>462</v>
      </c>
      <c r="B578" s="27"/>
      <c r="C578" s="28" t="s">
        <v>341</v>
      </c>
      <c r="D578" s="29"/>
      <c r="E578" s="29"/>
      <c r="F578" s="29"/>
      <c r="G578" s="29"/>
      <c r="H578" s="30"/>
      <c r="I578" s="3"/>
      <c r="J578" s="31">
        <v>0</v>
      </c>
      <c r="K578" s="32"/>
      <c r="L578" s="33"/>
      <c r="M578" s="3">
        <f t="shared" si="15"/>
        <v>0</v>
      </c>
    </row>
    <row r="579" spans="1:13" ht="12.75">
      <c r="A579" s="22" t="s">
        <v>463</v>
      </c>
      <c r="B579" s="27"/>
      <c r="C579" s="28" t="s">
        <v>342</v>
      </c>
      <c r="D579" s="29"/>
      <c r="E579" s="29"/>
      <c r="F579" s="29"/>
      <c r="G579" s="29"/>
      <c r="H579" s="30"/>
      <c r="I579" s="3"/>
      <c r="J579" s="31">
        <v>5</v>
      </c>
      <c r="K579" s="32"/>
      <c r="L579" s="33"/>
      <c r="M579" s="3">
        <f t="shared" si="15"/>
        <v>5</v>
      </c>
    </row>
    <row r="580" spans="1:13" ht="12.75">
      <c r="A580" s="22" t="s">
        <v>464</v>
      </c>
      <c r="B580" s="27"/>
      <c r="C580" s="28" t="s">
        <v>343</v>
      </c>
      <c r="D580" s="29"/>
      <c r="E580" s="29"/>
      <c r="F580" s="29"/>
      <c r="G580" s="29"/>
      <c r="H580" s="30"/>
      <c r="I580" s="3"/>
      <c r="J580" s="31">
        <v>7</v>
      </c>
      <c r="K580" s="32"/>
      <c r="L580" s="33"/>
      <c r="M580" s="3">
        <f t="shared" si="15"/>
        <v>7</v>
      </c>
    </row>
    <row r="581" spans="1:13" ht="12.75">
      <c r="A581" s="22" t="s">
        <v>465</v>
      </c>
      <c r="B581" s="27"/>
      <c r="C581" s="28" t="s">
        <v>344</v>
      </c>
      <c r="D581" s="29"/>
      <c r="E581" s="29"/>
      <c r="F581" s="29"/>
      <c r="G581" s="29"/>
      <c r="H581" s="30"/>
      <c r="I581" s="3"/>
      <c r="J581" s="31">
        <v>18</v>
      </c>
      <c r="K581" s="32"/>
      <c r="L581" s="33"/>
      <c r="M581" s="3">
        <f t="shared" si="15"/>
        <v>18</v>
      </c>
    </row>
    <row r="582" spans="1:13" ht="12.75">
      <c r="A582" s="22" t="s">
        <v>466</v>
      </c>
      <c r="B582" s="27"/>
      <c r="C582" s="28" t="s">
        <v>345</v>
      </c>
      <c r="D582" s="29"/>
      <c r="E582" s="29"/>
      <c r="F582" s="29"/>
      <c r="G582" s="29"/>
      <c r="H582" s="30"/>
      <c r="I582" s="3"/>
      <c r="J582" s="31">
        <v>13</v>
      </c>
      <c r="K582" s="32"/>
      <c r="L582" s="33"/>
      <c r="M582" s="3">
        <f t="shared" si="15"/>
        <v>13</v>
      </c>
    </row>
    <row r="583" spans="1:13" ht="12.75">
      <c r="A583" s="22" t="s">
        <v>467</v>
      </c>
      <c r="B583" s="34"/>
      <c r="C583" s="22" t="s">
        <v>346</v>
      </c>
      <c r="D583" s="23"/>
      <c r="E583" s="23"/>
      <c r="F583" s="23"/>
      <c r="G583" s="23"/>
      <c r="H583" s="24"/>
      <c r="I583" s="3"/>
      <c r="J583" s="31">
        <v>18</v>
      </c>
      <c r="K583" s="32"/>
      <c r="L583" s="33"/>
      <c r="M583" s="3">
        <f t="shared" si="15"/>
        <v>18</v>
      </c>
    </row>
    <row r="584" spans="1:13" ht="12.75">
      <c r="A584" s="22" t="s">
        <v>469</v>
      </c>
      <c r="B584" s="27"/>
      <c r="C584" s="28" t="s">
        <v>470</v>
      </c>
      <c r="D584" s="29"/>
      <c r="E584" s="29"/>
      <c r="F584" s="29"/>
      <c r="G584" s="29"/>
      <c r="H584" s="30"/>
      <c r="I584" s="3"/>
      <c r="J584" s="31">
        <v>1224</v>
      </c>
      <c r="K584" s="32"/>
      <c r="L584" s="33"/>
      <c r="M584" s="3">
        <f t="shared" si="15"/>
        <v>1224</v>
      </c>
    </row>
    <row r="585" spans="1:13" ht="12.75">
      <c r="A585" s="43"/>
      <c r="B585" s="44"/>
      <c r="C585" s="45" t="s">
        <v>110</v>
      </c>
      <c r="D585" s="46"/>
      <c r="E585" s="46"/>
      <c r="F585" s="46"/>
      <c r="G585" s="46"/>
      <c r="H585" s="47"/>
      <c r="I585" s="5"/>
      <c r="J585" s="48">
        <f>SUM(J552:J584)</f>
        <v>5852</v>
      </c>
      <c r="K585" s="20"/>
      <c r="L585" s="21"/>
      <c r="M585" s="3">
        <f t="shared" si="15"/>
        <v>5852</v>
      </c>
    </row>
    <row r="586" spans="1:13" ht="19.5" customHeight="1">
      <c r="A586" s="35" t="s">
        <v>473</v>
      </c>
      <c r="B586" s="36"/>
      <c r="C586" s="37" t="s">
        <v>39</v>
      </c>
      <c r="D586" s="38"/>
      <c r="E586" s="38"/>
      <c r="F586" s="38"/>
      <c r="G586" s="38"/>
      <c r="H586" s="39"/>
      <c r="I586" s="7"/>
      <c r="J586" s="40">
        <v>463</v>
      </c>
      <c r="K586" s="41"/>
      <c r="L586" s="42"/>
      <c r="M586" s="3">
        <f t="shared" si="15"/>
        <v>463</v>
      </c>
    </row>
    <row r="587" spans="1:13" ht="12.75">
      <c r="A587" s="35" t="s">
        <v>474</v>
      </c>
      <c r="B587" s="36"/>
      <c r="C587" s="37" t="s">
        <v>113</v>
      </c>
      <c r="D587" s="38"/>
      <c r="E587" s="38"/>
      <c r="F587" s="38"/>
      <c r="G587" s="38"/>
      <c r="H587" s="39"/>
      <c r="I587" s="7"/>
      <c r="J587" s="40">
        <v>0</v>
      </c>
      <c r="K587" s="41"/>
      <c r="L587" s="42"/>
      <c r="M587" s="3">
        <f t="shared" si="15"/>
        <v>0</v>
      </c>
    </row>
    <row r="588" spans="1:13" ht="12.75">
      <c r="A588" s="45" t="s">
        <v>426</v>
      </c>
      <c r="B588" s="15"/>
      <c r="C588" s="15"/>
      <c r="D588" s="15"/>
      <c r="E588" s="15"/>
      <c r="F588" s="15"/>
      <c r="G588" s="15"/>
      <c r="H588" s="49"/>
      <c r="I588" s="4"/>
      <c r="J588" s="48">
        <v>9240</v>
      </c>
      <c r="K588" s="73"/>
      <c r="L588" s="74"/>
      <c r="M588" s="3">
        <f t="shared" si="15"/>
        <v>9240</v>
      </c>
    </row>
    <row r="590" spans="1:13" ht="12.75">
      <c r="A590" s="50" t="s">
        <v>222</v>
      </c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</row>
    <row r="591" spans="1:11" ht="19.5" customHeight="1">
      <c r="A591" s="19"/>
      <c r="B591" s="30"/>
      <c r="C591" s="19" t="s">
        <v>350</v>
      </c>
      <c r="D591" s="29"/>
      <c r="E591" s="29"/>
      <c r="F591" s="29"/>
      <c r="G591" s="29"/>
      <c r="H591" s="30"/>
      <c r="I591" s="19" t="s">
        <v>351</v>
      </c>
      <c r="J591" s="29"/>
      <c r="K591" s="30"/>
    </row>
    <row r="592" spans="1:11" ht="19.5" customHeight="1">
      <c r="A592" s="62"/>
      <c r="B592" s="30"/>
      <c r="C592" s="108" t="s">
        <v>478</v>
      </c>
      <c r="D592" s="109"/>
      <c r="E592" s="109"/>
      <c r="F592" s="109"/>
      <c r="G592" s="109"/>
      <c r="H592" s="110"/>
      <c r="I592" s="114">
        <v>52897</v>
      </c>
      <c r="J592" s="115"/>
      <c r="K592" s="116"/>
    </row>
    <row r="593" spans="1:11" ht="19.5" customHeight="1">
      <c r="A593" s="117"/>
      <c r="B593" s="23"/>
      <c r="C593" s="108" t="s">
        <v>488</v>
      </c>
      <c r="D593" s="109"/>
      <c r="E593" s="109"/>
      <c r="F593" s="109"/>
      <c r="G593" s="109"/>
      <c r="H593" s="110"/>
      <c r="I593" s="31">
        <v>5</v>
      </c>
      <c r="J593" s="115"/>
      <c r="K593" s="116"/>
    </row>
    <row r="594" spans="1:11" ht="19.5" customHeight="1">
      <c r="A594" s="12"/>
      <c r="B594" s="2"/>
      <c r="C594" s="108" t="s">
        <v>115</v>
      </c>
      <c r="D594" s="109"/>
      <c r="E594" s="109"/>
      <c r="F594" s="109"/>
      <c r="G594" s="109"/>
      <c r="H594" s="110"/>
      <c r="I594" s="25">
        <v>1270</v>
      </c>
      <c r="J594" s="16"/>
      <c r="K594" s="14"/>
    </row>
    <row r="595" spans="1:11" ht="19.5" customHeight="1">
      <c r="A595" s="12"/>
      <c r="B595" s="2"/>
      <c r="C595" s="108" t="s">
        <v>163</v>
      </c>
      <c r="D595" s="109"/>
      <c r="E595" s="109"/>
      <c r="F595" s="109"/>
      <c r="G595" s="109"/>
      <c r="H595" s="110"/>
      <c r="I595" s="25">
        <v>1791</v>
      </c>
      <c r="J595" s="16"/>
      <c r="K595" s="14"/>
    </row>
    <row r="596" spans="1:11" ht="19.5" customHeight="1">
      <c r="A596" s="12"/>
      <c r="B596" s="2"/>
      <c r="C596" s="108" t="s">
        <v>195</v>
      </c>
      <c r="D596" s="109"/>
      <c r="E596" s="109"/>
      <c r="F596" s="109"/>
      <c r="G596" s="109"/>
      <c r="H596" s="110"/>
      <c r="I596" s="25">
        <v>141</v>
      </c>
      <c r="J596" s="16"/>
      <c r="K596" s="14"/>
    </row>
    <row r="597" spans="1:11" ht="19.5" customHeight="1">
      <c r="A597" s="12"/>
      <c r="B597" s="2"/>
      <c r="C597" s="108" t="s">
        <v>363</v>
      </c>
      <c r="D597" s="109"/>
      <c r="E597" s="109"/>
      <c r="F597" s="109"/>
      <c r="G597" s="109"/>
      <c r="H597" s="110"/>
      <c r="I597" s="25">
        <v>792</v>
      </c>
      <c r="J597" s="16"/>
      <c r="K597" s="14"/>
    </row>
    <row r="598" spans="1:11" ht="19.5" customHeight="1">
      <c r="A598" s="117"/>
      <c r="B598" s="23"/>
      <c r="C598" s="108" t="s">
        <v>385</v>
      </c>
      <c r="D598" s="109"/>
      <c r="E598" s="109"/>
      <c r="F598" s="109"/>
      <c r="G598" s="109"/>
      <c r="H598" s="110"/>
      <c r="I598" s="25">
        <v>3850</v>
      </c>
      <c r="J598" s="16"/>
      <c r="K598" s="14"/>
    </row>
    <row r="599" spans="1:11" ht="19.5" customHeight="1">
      <c r="A599" s="117"/>
      <c r="B599" s="23"/>
      <c r="C599" s="108" t="s">
        <v>210</v>
      </c>
      <c r="D599" s="109"/>
      <c r="E599" s="109"/>
      <c r="F599" s="109"/>
      <c r="G599" s="109"/>
      <c r="H599" s="110"/>
      <c r="I599" s="25">
        <v>3856</v>
      </c>
      <c r="J599" s="16"/>
      <c r="K599" s="14"/>
    </row>
    <row r="600" spans="1:11" ht="19.5" customHeight="1">
      <c r="A600" s="117"/>
      <c r="B600" s="23"/>
      <c r="C600" s="108" t="s">
        <v>259</v>
      </c>
      <c r="D600" s="109"/>
      <c r="E600" s="109"/>
      <c r="F600" s="109"/>
      <c r="G600" s="109"/>
      <c r="H600" s="110"/>
      <c r="I600" s="25">
        <v>494</v>
      </c>
      <c r="J600" s="16"/>
      <c r="K600" s="14"/>
    </row>
    <row r="601" spans="1:11" ht="19.5" customHeight="1">
      <c r="A601" s="117"/>
      <c r="B601" s="23"/>
      <c r="C601" s="108" t="s">
        <v>281</v>
      </c>
      <c r="D601" s="109"/>
      <c r="E601" s="109"/>
      <c r="F601" s="109"/>
      <c r="G601" s="109"/>
      <c r="H601" s="110"/>
      <c r="I601" s="25">
        <v>0</v>
      </c>
      <c r="J601" s="16"/>
      <c r="K601" s="14"/>
    </row>
    <row r="602" spans="1:11" ht="19.5" customHeight="1">
      <c r="A602" s="117"/>
      <c r="B602" s="23"/>
      <c r="C602" s="108" t="s">
        <v>320</v>
      </c>
      <c r="D602" s="109"/>
      <c r="E602" s="109"/>
      <c r="F602" s="109"/>
      <c r="G602" s="109"/>
      <c r="H602" s="110"/>
      <c r="I602" s="25">
        <v>9240</v>
      </c>
      <c r="J602" s="16"/>
      <c r="K602" s="14"/>
    </row>
    <row r="603" spans="1:11" ht="19.5" customHeight="1">
      <c r="A603" s="117"/>
      <c r="B603" s="23"/>
      <c r="C603" s="29" t="s">
        <v>75</v>
      </c>
      <c r="D603" s="127"/>
      <c r="E603" s="127"/>
      <c r="F603" s="127"/>
      <c r="G603" s="127"/>
      <c r="H603" s="128"/>
      <c r="I603" s="25"/>
      <c r="J603" s="16"/>
      <c r="K603" s="14"/>
    </row>
    <row r="604" spans="1:11" ht="18">
      <c r="A604" s="118" t="s">
        <v>352</v>
      </c>
      <c r="B604" s="119"/>
      <c r="C604" s="119"/>
      <c r="D604" s="119"/>
      <c r="E604" s="119"/>
      <c r="F604" s="119"/>
      <c r="G604" s="119"/>
      <c r="H604" s="120"/>
      <c r="I604" s="121">
        <f>SUM(I592:I603)</f>
        <v>74336</v>
      </c>
      <c r="J604" s="122"/>
      <c r="K604" s="123"/>
    </row>
    <row r="605" spans="1:11" ht="12.75">
      <c r="A605" s="117" t="s">
        <v>85</v>
      </c>
      <c r="B605" s="23"/>
      <c r="C605" s="108" t="s">
        <v>488</v>
      </c>
      <c r="D605" s="109"/>
      <c r="E605" s="109"/>
      <c r="F605" s="109"/>
      <c r="G605" s="109"/>
      <c r="H605" s="110"/>
      <c r="I605" s="25">
        <v>31276</v>
      </c>
      <c r="J605" s="16"/>
      <c r="K605" s="14"/>
    </row>
    <row r="606" spans="1:11" ht="19.5" customHeight="1">
      <c r="A606" s="117" t="s">
        <v>86</v>
      </c>
      <c r="B606" s="23"/>
      <c r="C606" s="108" t="s">
        <v>115</v>
      </c>
      <c r="D606" s="109"/>
      <c r="E606" s="109"/>
      <c r="F606" s="109"/>
      <c r="G606" s="109"/>
      <c r="H606" s="110"/>
      <c r="I606" s="25">
        <v>4867</v>
      </c>
      <c r="J606" s="16"/>
      <c r="K606" s="14"/>
    </row>
    <row r="607" spans="1:11" ht="19.5" customHeight="1">
      <c r="A607" s="117" t="s">
        <v>87</v>
      </c>
      <c r="B607" s="23"/>
      <c r="C607" s="108" t="s">
        <v>163</v>
      </c>
      <c r="D607" s="109"/>
      <c r="E607" s="109"/>
      <c r="F607" s="109"/>
      <c r="G607" s="109"/>
      <c r="H607" s="110"/>
      <c r="I607" s="25">
        <v>1958</v>
      </c>
      <c r="J607" s="16"/>
      <c r="K607" s="14"/>
    </row>
    <row r="608" spans="1:11" ht="19.5" customHeight="1">
      <c r="A608" s="12" t="s">
        <v>88</v>
      </c>
      <c r="B608" s="2"/>
      <c r="C608" s="108" t="s">
        <v>195</v>
      </c>
      <c r="D608" s="109"/>
      <c r="E608" s="109"/>
      <c r="F608" s="109"/>
      <c r="G608" s="109"/>
      <c r="H608" s="110"/>
      <c r="I608" s="25">
        <v>365</v>
      </c>
      <c r="J608" s="16"/>
      <c r="K608" s="14"/>
    </row>
    <row r="609" spans="1:11" ht="19.5" customHeight="1">
      <c r="A609" s="12" t="s">
        <v>88</v>
      </c>
      <c r="B609" s="2"/>
      <c r="C609" s="108" t="s">
        <v>363</v>
      </c>
      <c r="D609" s="109"/>
      <c r="E609" s="109"/>
      <c r="F609" s="109"/>
      <c r="G609" s="109"/>
      <c r="H609" s="110"/>
      <c r="I609" s="25">
        <v>792</v>
      </c>
      <c r="J609" s="16"/>
      <c r="K609" s="14"/>
    </row>
    <row r="610" spans="1:11" ht="19.5" customHeight="1">
      <c r="A610" s="12" t="s">
        <v>89</v>
      </c>
      <c r="B610" s="2"/>
      <c r="C610" s="108" t="s">
        <v>385</v>
      </c>
      <c r="D610" s="109"/>
      <c r="E610" s="109"/>
      <c r="F610" s="109"/>
      <c r="G610" s="109"/>
      <c r="H610" s="110"/>
      <c r="I610" s="25">
        <v>3850</v>
      </c>
      <c r="J610" s="16"/>
      <c r="K610" s="14"/>
    </row>
    <row r="611" spans="1:11" ht="19.5" customHeight="1">
      <c r="A611" s="12" t="s">
        <v>90</v>
      </c>
      <c r="B611" s="2"/>
      <c r="C611" s="108" t="s">
        <v>210</v>
      </c>
      <c r="D611" s="109"/>
      <c r="E611" s="109"/>
      <c r="F611" s="109"/>
      <c r="G611" s="109"/>
      <c r="H611" s="110"/>
      <c r="I611" s="25">
        <v>12854</v>
      </c>
      <c r="J611" s="16"/>
      <c r="K611" s="14"/>
    </row>
    <row r="612" spans="1:11" ht="19.5" customHeight="1">
      <c r="A612" s="12" t="s">
        <v>89</v>
      </c>
      <c r="B612" s="2"/>
      <c r="C612" s="108" t="s">
        <v>259</v>
      </c>
      <c r="D612" s="109"/>
      <c r="E612" s="109"/>
      <c r="F612" s="109"/>
      <c r="G612" s="109"/>
      <c r="H612" s="110"/>
      <c r="I612" s="25">
        <v>1645</v>
      </c>
      <c r="J612" s="16"/>
      <c r="K612" s="14"/>
    </row>
    <row r="613" spans="1:11" ht="19.5" customHeight="1">
      <c r="A613" s="12" t="s">
        <v>91</v>
      </c>
      <c r="B613" s="2"/>
      <c r="C613" s="108" t="s">
        <v>281</v>
      </c>
      <c r="D613" s="109"/>
      <c r="E613" s="109"/>
      <c r="F613" s="109"/>
      <c r="G613" s="109"/>
      <c r="H613" s="110"/>
      <c r="I613" s="25">
        <v>7489</v>
      </c>
      <c r="J613" s="16"/>
      <c r="K613" s="14"/>
    </row>
    <row r="614" spans="1:11" ht="19.5" customHeight="1">
      <c r="A614" s="117" t="s">
        <v>92</v>
      </c>
      <c r="B614" s="23"/>
      <c r="C614" s="108" t="s">
        <v>320</v>
      </c>
      <c r="D614" s="109"/>
      <c r="E614" s="109"/>
      <c r="F614" s="109"/>
      <c r="G614" s="109"/>
      <c r="H614" s="110"/>
      <c r="I614" s="25">
        <v>9240</v>
      </c>
      <c r="J614" s="16"/>
      <c r="K614" s="14"/>
    </row>
    <row r="615" spans="1:11" ht="12.75">
      <c r="A615" s="117"/>
      <c r="B615" s="23"/>
      <c r="C615" s="29" t="s">
        <v>75</v>
      </c>
      <c r="D615" s="127"/>
      <c r="E615" s="127"/>
      <c r="F615" s="127"/>
      <c r="G615" s="127"/>
      <c r="H615" s="128"/>
      <c r="I615" s="25"/>
      <c r="J615" s="115"/>
      <c r="K615" s="116"/>
    </row>
    <row r="616" spans="1:11" ht="18">
      <c r="A616" s="118" t="s">
        <v>93</v>
      </c>
      <c r="B616" s="119"/>
      <c r="C616" s="119"/>
      <c r="D616" s="119"/>
      <c r="E616" s="119"/>
      <c r="F616" s="119"/>
      <c r="G616" s="119"/>
      <c r="H616" s="120"/>
      <c r="I616" s="121">
        <f>SUM(I605:I615)</f>
        <v>74336</v>
      </c>
      <c r="J616" s="122"/>
      <c r="K616" s="123"/>
    </row>
    <row r="617" spans="1:13" ht="12.75">
      <c r="A617" s="50" t="s">
        <v>223</v>
      </c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</row>
    <row r="618" spans="1:11" ht="12.75">
      <c r="A618" s="19"/>
      <c r="B618" s="30"/>
      <c r="C618" s="19" t="s">
        <v>224</v>
      </c>
      <c r="D618" s="29"/>
      <c r="E618" s="29"/>
      <c r="F618" s="29"/>
      <c r="G618" s="29"/>
      <c r="H618" s="30"/>
      <c r="I618" s="129" t="s">
        <v>225</v>
      </c>
      <c r="J618" s="130"/>
      <c r="K618" s="131"/>
    </row>
    <row r="619" spans="1:11" ht="12.75">
      <c r="A619" s="62"/>
      <c r="B619" s="30"/>
      <c r="C619" s="108" t="s">
        <v>226</v>
      </c>
      <c r="D619" s="109"/>
      <c r="E619" s="109"/>
      <c r="F619" s="109"/>
      <c r="G619" s="109"/>
      <c r="H619" s="110"/>
      <c r="I619" s="124">
        <v>100</v>
      </c>
      <c r="J619" s="125"/>
      <c r="K619" s="126"/>
    </row>
    <row r="620" spans="1:11" ht="12.75">
      <c r="A620" s="117"/>
      <c r="B620" s="23"/>
      <c r="C620" s="108" t="s">
        <v>227</v>
      </c>
      <c r="D620" s="109"/>
      <c r="E620" s="109"/>
      <c r="F620" s="109"/>
      <c r="G620" s="109"/>
      <c r="H620" s="110"/>
      <c r="I620" s="31">
        <v>100</v>
      </c>
      <c r="J620" s="115"/>
      <c r="K620" s="116"/>
    </row>
    <row r="621" spans="1:11" ht="12.75">
      <c r="A621" s="12"/>
      <c r="B621" s="2"/>
      <c r="C621" s="108" t="s">
        <v>228</v>
      </c>
      <c r="D621" s="109"/>
      <c r="E621" s="109"/>
      <c r="F621" s="109"/>
      <c r="G621" s="109"/>
      <c r="H621" s="110"/>
      <c r="I621" s="25">
        <v>100</v>
      </c>
      <c r="J621" s="16"/>
      <c r="K621" s="14"/>
    </row>
    <row r="622" spans="1:11" ht="12.75">
      <c r="A622" s="12"/>
      <c r="B622" s="2"/>
      <c r="C622" s="108" t="s">
        <v>229</v>
      </c>
      <c r="D622" s="109"/>
      <c r="E622" s="109"/>
      <c r="F622" s="109"/>
      <c r="G622" s="109"/>
      <c r="H622" s="110"/>
      <c r="I622" s="25"/>
      <c r="J622" s="16"/>
      <c r="K622" s="14"/>
    </row>
    <row r="623" spans="1:11" ht="12.75">
      <c r="A623" s="12"/>
      <c r="B623" s="2"/>
      <c r="C623" s="108" t="s">
        <v>230</v>
      </c>
      <c r="D623" s="109"/>
      <c r="E623" s="109"/>
      <c r="F623" s="109"/>
      <c r="G623" s="109"/>
      <c r="H623" s="110"/>
      <c r="I623" s="25">
        <v>26</v>
      </c>
      <c r="J623" s="16"/>
      <c r="K623" s="14"/>
    </row>
    <row r="624" spans="1:11" ht="12.75">
      <c r="A624" s="12"/>
      <c r="B624" s="2"/>
      <c r="C624" s="108" t="s">
        <v>232</v>
      </c>
      <c r="D624" s="109"/>
      <c r="E624" s="109"/>
      <c r="F624" s="109"/>
      <c r="G624" s="109"/>
      <c r="H624" s="110"/>
      <c r="I624" s="25">
        <v>12</v>
      </c>
      <c r="J624" s="16"/>
      <c r="K624" s="14"/>
    </row>
    <row r="625" spans="1:11" ht="12.75">
      <c r="A625" s="117"/>
      <c r="B625" s="23"/>
      <c r="C625" s="108" t="s">
        <v>233</v>
      </c>
      <c r="D625" s="109"/>
      <c r="E625" s="109"/>
      <c r="F625" s="109"/>
      <c r="G625" s="109"/>
      <c r="H625" s="110"/>
      <c r="I625" s="25">
        <v>39</v>
      </c>
      <c r="J625" s="16"/>
      <c r="K625" s="14"/>
    </row>
    <row r="626" spans="1:11" ht="12.75">
      <c r="A626" s="117"/>
      <c r="B626" s="23"/>
      <c r="C626" s="108" t="s">
        <v>234</v>
      </c>
      <c r="D626" s="109"/>
      <c r="E626" s="109"/>
      <c r="F626" s="109"/>
      <c r="G626" s="109"/>
      <c r="H626" s="110"/>
      <c r="I626" s="25">
        <v>3</v>
      </c>
      <c r="J626" s="16"/>
      <c r="K626" s="14"/>
    </row>
    <row r="627" spans="1:11" ht="12.75">
      <c r="A627" s="117"/>
      <c r="B627" s="23"/>
      <c r="C627" s="108" t="s">
        <v>235</v>
      </c>
      <c r="D627" s="109"/>
      <c r="E627" s="109"/>
      <c r="F627" s="109"/>
      <c r="G627" s="109"/>
      <c r="H627" s="110"/>
      <c r="I627" s="25">
        <v>11</v>
      </c>
      <c r="J627" s="16"/>
      <c r="K627" s="14"/>
    </row>
    <row r="628" spans="1:11" ht="12.75">
      <c r="A628" s="117"/>
      <c r="B628" s="23"/>
      <c r="C628" s="108" t="s">
        <v>236</v>
      </c>
      <c r="D628" s="109"/>
      <c r="E628" s="109"/>
      <c r="F628" s="109"/>
      <c r="G628" s="109"/>
      <c r="H628" s="110"/>
      <c r="I628" s="25">
        <v>6</v>
      </c>
      <c r="J628" s="16"/>
      <c r="K628" s="14"/>
    </row>
    <row r="629" spans="1:11" ht="12.75">
      <c r="A629" s="117"/>
      <c r="B629" s="23"/>
      <c r="C629" s="108" t="s">
        <v>237</v>
      </c>
      <c r="D629" s="109"/>
      <c r="E629" s="109"/>
      <c r="F629" s="109"/>
      <c r="G629" s="109"/>
      <c r="H629" s="110"/>
      <c r="I629" s="25">
        <v>1</v>
      </c>
      <c r="J629" s="16"/>
      <c r="K629" s="14"/>
    </row>
    <row r="630" spans="1:11" ht="12.75">
      <c r="A630" s="117"/>
      <c r="B630" s="23"/>
      <c r="C630" s="132" t="s">
        <v>238</v>
      </c>
      <c r="D630" s="133"/>
      <c r="E630" s="133"/>
      <c r="F630" s="133"/>
      <c r="G630" s="133"/>
      <c r="H630" s="134"/>
      <c r="I630" s="25">
        <v>2</v>
      </c>
      <c r="J630" s="16"/>
      <c r="K630" s="14"/>
    </row>
    <row r="631" spans="1:11" ht="18">
      <c r="A631" s="118" t="s">
        <v>231</v>
      </c>
      <c r="B631" s="119"/>
      <c r="C631" s="119"/>
      <c r="D631" s="119"/>
      <c r="E631" s="119"/>
      <c r="F631" s="119"/>
      <c r="G631" s="119"/>
      <c r="H631" s="120"/>
      <c r="I631" s="121">
        <f>SUM(I623:I630)</f>
        <v>100</v>
      </c>
      <c r="J631" s="122"/>
      <c r="K631" s="123"/>
    </row>
    <row r="632" spans="1:11" ht="12.75" customHeight="1">
      <c r="A632" s="19"/>
      <c r="B632" s="30"/>
      <c r="C632" s="19" t="s">
        <v>239</v>
      </c>
      <c r="D632" s="29"/>
      <c r="E632" s="29"/>
      <c r="F632" s="29"/>
      <c r="G632" s="29"/>
      <c r="H632" s="30"/>
      <c r="I632" s="129" t="s">
        <v>225</v>
      </c>
      <c r="J632" s="130"/>
      <c r="K632" s="131"/>
    </row>
    <row r="633" spans="1:11" ht="12.75" customHeight="1">
      <c r="A633" s="62"/>
      <c r="B633" s="30"/>
      <c r="C633" s="108" t="s">
        <v>226</v>
      </c>
      <c r="D633" s="109"/>
      <c r="E633" s="109"/>
      <c r="F633" s="109"/>
      <c r="G633" s="109"/>
      <c r="H633" s="110"/>
      <c r="I633" s="124">
        <v>40</v>
      </c>
      <c r="J633" s="125"/>
      <c r="K633" s="126"/>
    </row>
    <row r="634" spans="1:11" ht="12.75" customHeight="1">
      <c r="A634" s="117"/>
      <c r="B634" s="23"/>
      <c r="C634" s="108" t="s">
        <v>227</v>
      </c>
      <c r="D634" s="109"/>
      <c r="E634" s="109"/>
      <c r="F634" s="109"/>
      <c r="G634" s="109"/>
      <c r="H634" s="110"/>
      <c r="I634" s="31">
        <v>10</v>
      </c>
      <c r="J634" s="115"/>
      <c r="K634" s="116"/>
    </row>
    <row r="635" spans="1:11" ht="12.75" customHeight="1">
      <c r="A635" s="12"/>
      <c r="B635" s="2"/>
      <c r="C635" s="108" t="s">
        <v>228</v>
      </c>
      <c r="D635" s="109"/>
      <c r="E635" s="109"/>
      <c r="F635" s="109"/>
      <c r="G635" s="109"/>
      <c r="H635" s="110"/>
      <c r="I635" s="25">
        <v>50</v>
      </c>
      <c r="J635" s="16"/>
      <c r="K635" s="14"/>
    </row>
    <row r="636" spans="1:11" ht="12.75" customHeight="1">
      <c r="A636" s="12"/>
      <c r="B636" s="2"/>
      <c r="C636" s="108" t="s">
        <v>219</v>
      </c>
      <c r="D636" s="111"/>
      <c r="E636" s="111"/>
      <c r="F636" s="111"/>
      <c r="G636" s="111"/>
      <c r="H636" s="111"/>
      <c r="I636" s="111"/>
      <c r="J636" s="112">
        <f>(I633+I634+I635)</f>
        <v>100</v>
      </c>
      <c r="K636" s="113"/>
    </row>
    <row r="637" spans="1:11" ht="12.75" customHeight="1">
      <c r="A637" s="12"/>
      <c r="B637" s="2"/>
      <c r="C637" s="108" t="s">
        <v>220</v>
      </c>
      <c r="D637" s="109"/>
      <c r="E637" s="109"/>
      <c r="F637" s="109"/>
      <c r="G637" s="109"/>
      <c r="H637" s="110"/>
      <c r="I637" s="25"/>
      <c r="J637" s="16"/>
      <c r="K637" s="14"/>
    </row>
    <row r="638" spans="1:11" ht="12.75" customHeight="1">
      <c r="A638" s="12"/>
      <c r="B638" s="2"/>
      <c r="C638" s="108" t="s">
        <v>230</v>
      </c>
      <c r="D638" s="109"/>
      <c r="E638" s="109"/>
      <c r="F638" s="109"/>
      <c r="G638" s="109"/>
      <c r="H638" s="110"/>
      <c r="I638" s="25">
        <v>13</v>
      </c>
      <c r="J638" s="16"/>
      <c r="K638" s="14"/>
    </row>
    <row r="639" spans="1:11" ht="12.75" customHeight="1">
      <c r="A639" s="12"/>
      <c r="B639" s="2"/>
      <c r="C639" s="108" t="s">
        <v>232</v>
      </c>
      <c r="D639" s="109"/>
      <c r="E639" s="109"/>
      <c r="F639" s="109"/>
      <c r="G639" s="109"/>
      <c r="H639" s="110"/>
      <c r="I639" s="25">
        <v>6</v>
      </c>
      <c r="J639" s="16"/>
      <c r="K639" s="14"/>
    </row>
    <row r="640" spans="1:11" ht="12.75" customHeight="1">
      <c r="A640" s="117"/>
      <c r="B640" s="23"/>
      <c r="C640" s="108" t="s">
        <v>233</v>
      </c>
      <c r="D640" s="109"/>
      <c r="E640" s="109"/>
      <c r="F640" s="109"/>
      <c r="G640" s="109"/>
      <c r="H640" s="110"/>
      <c r="I640" s="25">
        <v>20</v>
      </c>
      <c r="J640" s="16"/>
      <c r="K640" s="14"/>
    </row>
    <row r="641" spans="1:11" ht="12.75" customHeight="1">
      <c r="A641" s="117"/>
      <c r="B641" s="23"/>
      <c r="C641" s="108" t="s">
        <v>234</v>
      </c>
      <c r="D641" s="109"/>
      <c r="E641" s="109"/>
      <c r="F641" s="109"/>
      <c r="G641" s="109"/>
      <c r="H641" s="110"/>
      <c r="I641" s="25">
        <v>2</v>
      </c>
      <c r="J641" s="16"/>
      <c r="K641" s="14"/>
    </row>
    <row r="642" spans="1:11" ht="12.75" customHeight="1">
      <c r="A642" s="117"/>
      <c r="B642" s="23"/>
      <c r="C642" s="108" t="s">
        <v>235</v>
      </c>
      <c r="D642" s="109"/>
      <c r="E642" s="109"/>
      <c r="F642" s="109"/>
      <c r="G642" s="109"/>
      <c r="H642" s="110"/>
      <c r="I642" s="25">
        <v>5</v>
      </c>
      <c r="J642" s="16"/>
      <c r="K642" s="14"/>
    </row>
    <row r="643" spans="1:11" ht="12.75">
      <c r="A643" s="117"/>
      <c r="B643" s="23"/>
      <c r="C643" s="108" t="s">
        <v>236</v>
      </c>
      <c r="D643" s="109"/>
      <c r="E643" s="109"/>
      <c r="F643" s="109"/>
      <c r="G643" s="109"/>
      <c r="H643" s="110"/>
      <c r="I643" s="25">
        <v>2</v>
      </c>
      <c r="J643" s="16"/>
      <c r="K643" s="14"/>
    </row>
    <row r="644" spans="1:11" ht="18" customHeight="1">
      <c r="A644" s="117"/>
      <c r="B644" s="23"/>
      <c r="C644" s="108" t="s">
        <v>237</v>
      </c>
      <c r="D644" s="109"/>
      <c r="E644" s="109"/>
      <c r="F644" s="109"/>
      <c r="G644" s="109"/>
      <c r="H644" s="110"/>
      <c r="I644" s="25">
        <v>1</v>
      </c>
      <c r="J644" s="16"/>
      <c r="K644" s="14"/>
    </row>
    <row r="645" spans="1:11" ht="12.75">
      <c r="A645" s="117"/>
      <c r="B645" s="23"/>
      <c r="C645" s="132" t="s">
        <v>238</v>
      </c>
      <c r="D645" s="133"/>
      <c r="E645" s="133"/>
      <c r="F645" s="133"/>
      <c r="G645" s="133"/>
      <c r="H645" s="134"/>
      <c r="I645" s="25">
        <v>1</v>
      </c>
      <c r="J645" s="16"/>
      <c r="K645" s="14"/>
    </row>
    <row r="646" spans="1:11" ht="18">
      <c r="A646" s="118" t="s">
        <v>231</v>
      </c>
      <c r="B646" s="119"/>
      <c r="C646" s="119"/>
      <c r="D646" s="119"/>
      <c r="E646" s="119"/>
      <c r="F646" s="119"/>
      <c r="G646" s="119"/>
      <c r="H646" s="120"/>
      <c r="I646" s="121">
        <f>SUM(I638:I645)</f>
        <v>50</v>
      </c>
      <c r="J646" s="122"/>
      <c r="K646" s="123"/>
    </row>
  </sheetData>
  <sheetProtection/>
  <mergeCells count="1832">
    <mergeCell ref="I644:K644"/>
    <mergeCell ref="A645:B645"/>
    <mergeCell ref="C645:H645"/>
    <mergeCell ref="I645:K645"/>
    <mergeCell ref="A646:H646"/>
    <mergeCell ref="I646:K646"/>
    <mergeCell ref="A640:B640"/>
    <mergeCell ref="A641:B641"/>
    <mergeCell ref="A644:B644"/>
    <mergeCell ref="C644:H644"/>
    <mergeCell ref="A642:B642"/>
    <mergeCell ref="C642:H642"/>
    <mergeCell ref="C640:H640"/>
    <mergeCell ref="I640:K640"/>
    <mergeCell ref="C641:H641"/>
    <mergeCell ref="I641:K641"/>
    <mergeCell ref="I642:K642"/>
    <mergeCell ref="A643:B643"/>
    <mergeCell ref="C643:H643"/>
    <mergeCell ref="I643:K643"/>
    <mergeCell ref="I616:K616"/>
    <mergeCell ref="I594:K594"/>
    <mergeCell ref="I595:K595"/>
    <mergeCell ref="I596:K596"/>
    <mergeCell ref="I597:K597"/>
    <mergeCell ref="I598:K598"/>
    <mergeCell ref="C638:H638"/>
    <mergeCell ref="I638:K638"/>
    <mergeCell ref="C639:H639"/>
    <mergeCell ref="I639:K639"/>
    <mergeCell ref="I599:K599"/>
    <mergeCell ref="I600:K600"/>
    <mergeCell ref="I601:K601"/>
    <mergeCell ref="A518:B518"/>
    <mergeCell ref="C518:H518"/>
    <mergeCell ref="J518:L518"/>
    <mergeCell ref="C594:H594"/>
    <mergeCell ref="C595:H595"/>
    <mergeCell ref="A592:B592"/>
    <mergeCell ref="C592:H592"/>
    <mergeCell ref="A615:B615"/>
    <mergeCell ref="C615:H615"/>
    <mergeCell ref="I615:K615"/>
    <mergeCell ref="A539:B539"/>
    <mergeCell ref="C539:H539"/>
    <mergeCell ref="J539:L539"/>
    <mergeCell ref="A556:B556"/>
    <mergeCell ref="I611:K611"/>
    <mergeCell ref="C609:H609"/>
    <mergeCell ref="C610:H610"/>
    <mergeCell ref="A618:B618"/>
    <mergeCell ref="C618:H618"/>
    <mergeCell ref="I618:K618"/>
    <mergeCell ref="C613:H613"/>
    <mergeCell ref="A614:B614"/>
    <mergeCell ref="C614:H614"/>
    <mergeCell ref="I614:K614"/>
    <mergeCell ref="I613:K613"/>
    <mergeCell ref="A617:M617"/>
    <mergeCell ref="A616:H616"/>
    <mergeCell ref="C619:H619"/>
    <mergeCell ref="I619:K619"/>
    <mergeCell ref="A620:B620"/>
    <mergeCell ref="C620:H620"/>
    <mergeCell ref="I620:K620"/>
    <mergeCell ref="I626:K626"/>
    <mergeCell ref="C621:H621"/>
    <mergeCell ref="I621:K621"/>
    <mergeCell ref="C622:H622"/>
    <mergeCell ref="I622:K622"/>
    <mergeCell ref="C623:H623"/>
    <mergeCell ref="I623:K623"/>
    <mergeCell ref="I630:K630"/>
    <mergeCell ref="A627:B627"/>
    <mergeCell ref="C627:H627"/>
    <mergeCell ref="I627:K627"/>
    <mergeCell ref="A628:B628"/>
    <mergeCell ref="C628:H628"/>
    <mergeCell ref="I628:K628"/>
    <mergeCell ref="I612:K612"/>
    <mergeCell ref="A629:B629"/>
    <mergeCell ref="C629:H629"/>
    <mergeCell ref="I629:K629"/>
    <mergeCell ref="C624:H624"/>
    <mergeCell ref="I624:K624"/>
    <mergeCell ref="A625:B625"/>
    <mergeCell ref="C625:H625"/>
    <mergeCell ref="I625:K625"/>
    <mergeCell ref="A626:B626"/>
    <mergeCell ref="I631:K631"/>
    <mergeCell ref="A632:B632"/>
    <mergeCell ref="C632:H632"/>
    <mergeCell ref="I632:K632"/>
    <mergeCell ref="I609:K609"/>
    <mergeCell ref="I610:K610"/>
    <mergeCell ref="C611:H611"/>
    <mergeCell ref="A607:B607"/>
    <mergeCell ref="C607:H607"/>
    <mergeCell ref="C608:H608"/>
    <mergeCell ref="I607:K607"/>
    <mergeCell ref="I608:K608"/>
    <mergeCell ref="A606:B606"/>
    <mergeCell ref="C606:H606"/>
    <mergeCell ref="A633:B633"/>
    <mergeCell ref="C633:H633"/>
    <mergeCell ref="A631:H631"/>
    <mergeCell ref="C612:H612"/>
    <mergeCell ref="A630:B630"/>
    <mergeCell ref="C630:H630"/>
    <mergeCell ref="C626:H626"/>
    <mergeCell ref="A619:B619"/>
    <mergeCell ref="I633:K633"/>
    <mergeCell ref="A602:B602"/>
    <mergeCell ref="C602:H602"/>
    <mergeCell ref="A603:B603"/>
    <mergeCell ref="C603:H603"/>
    <mergeCell ref="I602:K602"/>
    <mergeCell ref="I603:K603"/>
    <mergeCell ref="I605:K605"/>
    <mergeCell ref="A605:B605"/>
    <mergeCell ref="C605:H605"/>
    <mergeCell ref="A600:B600"/>
    <mergeCell ref="C600:H600"/>
    <mergeCell ref="A601:B601"/>
    <mergeCell ref="C601:H601"/>
    <mergeCell ref="A598:B598"/>
    <mergeCell ref="C598:H598"/>
    <mergeCell ref="A599:B599"/>
    <mergeCell ref="C599:H599"/>
    <mergeCell ref="I634:K634"/>
    <mergeCell ref="C635:H635"/>
    <mergeCell ref="I635:K635"/>
    <mergeCell ref="C596:H596"/>
    <mergeCell ref="C597:H597"/>
    <mergeCell ref="I606:K606"/>
    <mergeCell ref="A604:H604"/>
    <mergeCell ref="I604:K604"/>
    <mergeCell ref="A634:B634"/>
    <mergeCell ref="C634:H634"/>
    <mergeCell ref="A590:M590"/>
    <mergeCell ref="I592:K592"/>
    <mergeCell ref="A593:B593"/>
    <mergeCell ref="C593:H593"/>
    <mergeCell ref="I593:K593"/>
    <mergeCell ref="A591:B591"/>
    <mergeCell ref="C591:H591"/>
    <mergeCell ref="I591:K591"/>
    <mergeCell ref="A587:B587"/>
    <mergeCell ref="C587:H587"/>
    <mergeCell ref="J587:L587"/>
    <mergeCell ref="A588:H588"/>
    <mergeCell ref="J588:L588"/>
    <mergeCell ref="A585:B585"/>
    <mergeCell ref="C585:H585"/>
    <mergeCell ref="J585:L585"/>
    <mergeCell ref="A586:B586"/>
    <mergeCell ref="C586:H586"/>
    <mergeCell ref="J586:L586"/>
    <mergeCell ref="A583:B583"/>
    <mergeCell ref="C583:H583"/>
    <mergeCell ref="J583:L583"/>
    <mergeCell ref="A584:B584"/>
    <mergeCell ref="C584:H584"/>
    <mergeCell ref="J584:L584"/>
    <mergeCell ref="A581:B581"/>
    <mergeCell ref="C581:H581"/>
    <mergeCell ref="J581:L581"/>
    <mergeCell ref="A582:B582"/>
    <mergeCell ref="C582:H582"/>
    <mergeCell ref="J582:L582"/>
    <mergeCell ref="A579:B579"/>
    <mergeCell ref="C579:H579"/>
    <mergeCell ref="J579:L579"/>
    <mergeCell ref="A580:B580"/>
    <mergeCell ref="C580:H580"/>
    <mergeCell ref="J580:L580"/>
    <mergeCell ref="A577:B577"/>
    <mergeCell ref="C577:H577"/>
    <mergeCell ref="J577:L577"/>
    <mergeCell ref="A578:B578"/>
    <mergeCell ref="C578:H578"/>
    <mergeCell ref="J578:L578"/>
    <mergeCell ref="A575:B575"/>
    <mergeCell ref="C575:H575"/>
    <mergeCell ref="J575:L575"/>
    <mergeCell ref="A576:B576"/>
    <mergeCell ref="C576:H576"/>
    <mergeCell ref="J576:L576"/>
    <mergeCell ref="A573:B573"/>
    <mergeCell ref="C573:H573"/>
    <mergeCell ref="J573:L573"/>
    <mergeCell ref="A574:B574"/>
    <mergeCell ref="C574:H574"/>
    <mergeCell ref="J574:L574"/>
    <mergeCell ref="A571:B571"/>
    <mergeCell ref="C571:H571"/>
    <mergeCell ref="J571:L571"/>
    <mergeCell ref="A572:B572"/>
    <mergeCell ref="C572:H572"/>
    <mergeCell ref="J572:L572"/>
    <mergeCell ref="A569:B569"/>
    <mergeCell ref="C569:H569"/>
    <mergeCell ref="J569:L569"/>
    <mergeCell ref="A570:B570"/>
    <mergeCell ref="C570:H570"/>
    <mergeCell ref="J570:L570"/>
    <mergeCell ref="A567:B567"/>
    <mergeCell ref="C567:H567"/>
    <mergeCell ref="J567:L567"/>
    <mergeCell ref="A568:B568"/>
    <mergeCell ref="C568:H568"/>
    <mergeCell ref="J568:L568"/>
    <mergeCell ref="A565:B565"/>
    <mergeCell ref="C565:H565"/>
    <mergeCell ref="J565:L565"/>
    <mergeCell ref="A566:B566"/>
    <mergeCell ref="C566:H566"/>
    <mergeCell ref="J566:L566"/>
    <mergeCell ref="A563:B563"/>
    <mergeCell ref="C563:H563"/>
    <mergeCell ref="J563:L563"/>
    <mergeCell ref="A564:B564"/>
    <mergeCell ref="C564:H564"/>
    <mergeCell ref="J564:L564"/>
    <mergeCell ref="A561:B561"/>
    <mergeCell ref="C561:H561"/>
    <mergeCell ref="J561:L561"/>
    <mergeCell ref="A562:B562"/>
    <mergeCell ref="C562:H562"/>
    <mergeCell ref="J562:L562"/>
    <mergeCell ref="A559:B559"/>
    <mergeCell ref="C559:H559"/>
    <mergeCell ref="J559:L559"/>
    <mergeCell ref="A560:B560"/>
    <mergeCell ref="C560:H560"/>
    <mergeCell ref="J560:L560"/>
    <mergeCell ref="C556:H556"/>
    <mergeCell ref="J556:L556"/>
    <mergeCell ref="A558:B558"/>
    <mergeCell ref="C558:H558"/>
    <mergeCell ref="J558:L558"/>
    <mergeCell ref="A557:B557"/>
    <mergeCell ref="C557:H557"/>
    <mergeCell ref="J557:L557"/>
    <mergeCell ref="C637:H637"/>
    <mergeCell ref="I637:K637"/>
    <mergeCell ref="C636:I636"/>
    <mergeCell ref="J636:K636"/>
    <mergeCell ref="A554:M554"/>
    <mergeCell ref="A555:B555"/>
    <mergeCell ref="C555:H555"/>
    <mergeCell ref="J555:L555"/>
    <mergeCell ref="A552:B552"/>
    <mergeCell ref="C552:H552"/>
    <mergeCell ref="J552:L552"/>
    <mergeCell ref="A553:B553"/>
    <mergeCell ref="C553:H553"/>
    <mergeCell ref="J553:L553"/>
    <mergeCell ref="A550:B550"/>
    <mergeCell ref="C550:H550"/>
    <mergeCell ref="I550:K550"/>
    <mergeCell ref="A551:B551"/>
    <mergeCell ref="C551:H551"/>
    <mergeCell ref="J551:L551"/>
    <mergeCell ref="A548:B548"/>
    <mergeCell ref="C548:H548"/>
    <mergeCell ref="I548:K548"/>
    <mergeCell ref="A549:B549"/>
    <mergeCell ref="C549:H549"/>
    <mergeCell ref="I549:L549"/>
    <mergeCell ref="A546:B546"/>
    <mergeCell ref="C546:H546"/>
    <mergeCell ref="J546:L546"/>
    <mergeCell ref="A547:B547"/>
    <mergeCell ref="C547:H547"/>
    <mergeCell ref="J547:L547"/>
    <mergeCell ref="A544:B544"/>
    <mergeCell ref="C544:H544"/>
    <mergeCell ref="J544:L544"/>
    <mergeCell ref="A545:B545"/>
    <mergeCell ref="C545:H545"/>
    <mergeCell ref="J545:L545"/>
    <mergeCell ref="A542:B542"/>
    <mergeCell ref="C542:H542"/>
    <mergeCell ref="J542:L542"/>
    <mergeCell ref="A543:B543"/>
    <mergeCell ref="C543:H543"/>
    <mergeCell ref="J543:K543"/>
    <mergeCell ref="A533:B533"/>
    <mergeCell ref="C533:H533"/>
    <mergeCell ref="J533:L533"/>
    <mergeCell ref="A534:H534"/>
    <mergeCell ref="J534:L534"/>
    <mergeCell ref="A540:H540"/>
    <mergeCell ref="J540:L540"/>
    <mergeCell ref="A541:B541"/>
    <mergeCell ref="C541:H541"/>
    <mergeCell ref="J541:L541"/>
    <mergeCell ref="A531:B531"/>
    <mergeCell ref="C531:H531"/>
    <mergeCell ref="J531:L531"/>
    <mergeCell ref="A532:B532"/>
    <mergeCell ref="C532:H532"/>
    <mergeCell ref="J532:L532"/>
    <mergeCell ref="A529:B529"/>
    <mergeCell ref="C529:H529"/>
    <mergeCell ref="J529:L529"/>
    <mergeCell ref="A530:B530"/>
    <mergeCell ref="C530:H530"/>
    <mergeCell ref="J530:L530"/>
    <mergeCell ref="A527:B527"/>
    <mergeCell ref="C527:H527"/>
    <mergeCell ref="J527:L527"/>
    <mergeCell ref="A528:B528"/>
    <mergeCell ref="C528:H528"/>
    <mergeCell ref="J528:L528"/>
    <mergeCell ref="A525:B525"/>
    <mergeCell ref="C525:H525"/>
    <mergeCell ref="J525:L525"/>
    <mergeCell ref="A526:B526"/>
    <mergeCell ref="C526:H526"/>
    <mergeCell ref="J526:L526"/>
    <mergeCell ref="A523:B523"/>
    <mergeCell ref="C523:H523"/>
    <mergeCell ref="J523:L523"/>
    <mergeCell ref="A524:B524"/>
    <mergeCell ref="C524:H524"/>
    <mergeCell ref="J524:L524"/>
    <mergeCell ref="A521:B521"/>
    <mergeCell ref="C521:H521"/>
    <mergeCell ref="J521:L521"/>
    <mergeCell ref="A522:B522"/>
    <mergeCell ref="C522:H522"/>
    <mergeCell ref="J522:L522"/>
    <mergeCell ref="A516:B516"/>
    <mergeCell ref="C516:H516"/>
    <mergeCell ref="J516:L516"/>
    <mergeCell ref="A520:B520"/>
    <mergeCell ref="C520:H520"/>
    <mergeCell ref="J520:L520"/>
    <mergeCell ref="A519:B519"/>
    <mergeCell ref="C519:H519"/>
    <mergeCell ref="J519:L519"/>
    <mergeCell ref="A517:M517"/>
    <mergeCell ref="A514:B514"/>
    <mergeCell ref="C514:H514"/>
    <mergeCell ref="J514:L514"/>
    <mergeCell ref="A515:B515"/>
    <mergeCell ref="C515:H515"/>
    <mergeCell ref="J515:L515"/>
    <mergeCell ref="A512:B512"/>
    <mergeCell ref="C512:H512"/>
    <mergeCell ref="J512:L512"/>
    <mergeCell ref="A513:B513"/>
    <mergeCell ref="C513:H513"/>
    <mergeCell ref="J513:L513"/>
    <mergeCell ref="A510:B510"/>
    <mergeCell ref="C510:H510"/>
    <mergeCell ref="J510:L510"/>
    <mergeCell ref="A511:B511"/>
    <mergeCell ref="C511:H511"/>
    <mergeCell ref="J511:L511"/>
    <mergeCell ref="A508:B508"/>
    <mergeCell ref="C508:H508"/>
    <mergeCell ref="J508:L508"/>
    <mergeCell ref="A509:B509"/>
    <mergeCell ref="C509:H509"/>
    <mergeCell ref="J509:L509"/>
    <mergeCell ref="A506:B506"/>
    <mergeCell ref="C506:H506"/>
    <mergeCell ref="J506:L506"/>
    <mergeCell ref="A507:B507"/>
    <mergeCell ref="C507:H507"/>
    <mergeCell ref="J507:L507"/>
    <mergeCell ref="A504:B504"/>
    <mergeCell ref="C504:H504"/>
    <mergeCell ref="J504:L504"/>
    <mergeCell ref="A505:B505"/>
    <mergeCell ref="C505:H505"/>
    <mergeCell ref="J505:L505"/>
    <mergeCell ref="A502:B502"/>
    <mergeCell ref="C502:H502"/>
    <mergeCell ref="J502:L502"/>
    <mergeCell ref="A503:B503"/>
    <mergeCell ref="C503:H503"/>
    <mergeCell ref="J503:L503"/>
    <mergeCell ref="A501:B501"/>
    <mergeCell ref="C501:H501"/>
    <mergeCell ref="J501:L501"/>
    <mergeCell ref="A229:B229"/>
    <mergeCell ref="C229:H229"/>
    <mergeCell ref="A280:B280"/>
    <mergeCell ref="C280:H280"/>
    <mergeCell ref="J280:L280"/>
    <mergeCell ref="J229:L229"/>
    <mergeCell ref="A340:B340"/>
    <mergeCell ref="A499:B499"/>
    <mergeCell ref="C499:H499"/>
    <mergeCell ref="J499:L499"/>
    <mergeCell ref="A500:B500"/>
    <mergeCell ref="C500:H500"/>
    <mergeCell ref="J500:L500"/>
    <mergeCell ref="A497:B497"/>
    <mergeCell ref="C497:H497"/>
    <mergeCell ref="I497:K497"/>
    <mergeCell ref="A498:B498"/>
    <mergeCell ref="C498:H498"/>
    <mergeCell ref="J498:L498"/>
    <mergeCell ref="A495:B495"/>
    <mergeCell ref="C495:H495"/>
    <mergeCell ref="J495:L495"/>
    <mergeCell ref="A496:B496"/>
    <mergeCell ref="C496:H496"/>
    <mergeCell ref="I496:L496"/>
    <mergeCell ref="A493:B493"/>
    <mergeCell ref="C493:H493"/>
    <mergeCell ref="J493:L493"/>
    <mergeCell ref="A494:B494"/>
    <mergeCell ref="C494:H494"/>
    <mergeCell ref="I494:K494"/>
    <mergeCell ref="A491:B491"/>
    <mergeCell ref="C491:H491"/>
    <mergeCell ref="J491:L491"/>
    <mergeCell ref="A492:B492"/>
    <mergeCell ref="C492:H492"/>
    <mergeCell ref="J492:L492"/>
    <mergeCell ref="A489:B489"/>
    <mergeCell ref="C489:H489"/>
    <mergeCell ref="J489:K489"/>
    <mergeCell ref="A490:B490"/>
    <mergeCell ref="C490:H490"/>
    <mergeCell ref="J490:L490"/>
    <mergeCell ref="A487:B487"/>
    <mergeCell ref="C487:H487"/>
    <mergeCell ref="J487:L487"/>
    <mergeCell ref="A488:B488"/>
    <mergeCell ref="C488:H488"/>
    <mergeCell ref="J488:L488"/>
    <mergeCell ref="A485:B485"/>
    <mergeCell ref="C485:H485"/>
    <mergeCell ref="J485:L485"/>
    <mergeCell ref="A486:H486"/>
    <mergeCell ref="J486:L486"/>
    <mergeCell ref="A444:M444"/>
    <mergeCell ref="A482:B482"/>
    <mergeCell ref="C482:H482"/>
    <mergeCell ref="J482:L482"/>
    <mergeCell ref="A481:M481"/>
    <mergeCell ref="A449:B449"/>
    <mergeCell ref="C449:H449"/>
    <mergeCell ref="J449:L449"/>
    <mergeCell ref="A475:B475"/>
    <mergeCell ref="C475:H475"/>
    <mergeCell ref="J484:L484"/>
    <mergeCell ref="J446:L446"/>
    <mergeCell ref="A483:B483"/>
    <mergeCell ref="C483:H483"/>
    <mergeCell ref="J483:L483"/>
    <mergeCell ref="A484:B484"/>
    <mergeCell ref="C484:H484"/>
    <mergeCell ref="A476:B476"/>
    <mergeCell ref="C476:H476"/>
    <mergeCell ref="J476:L476"/>
    <mergeCell ref="A477:H477"/>
    <mergeCell ref="J477:L477"/>
    <mergeCell ref="J475:L475"/>
    <mergeCell ref="A472:B472"/>
    <mergeCell ref="C472:H472"/>
    <mergeCell ref="J472:L472"/>
    <mergeCell ref="A473:B473"/>
    <mergeCell ref="C473:H473"/>
    <mergeCell ref="J473:L473"/>
    <mergeCell ref="A474:B474"/>
    <mergeCell ref="C474:H474"/>
    <mergeCell ref="J474:L474"/>
    <mergeCell ref="A470:B470"/>
    <mergeCell ref="C470:H470"/>
    <mergeCell ref="J470:L470"/>
    <mergeCell ref="A471:B471"/>
    <mergeCell ref="C471:H471"/>
    <mergeCell ref="J471:L471"/>
    <mergeCell ref="A468:B468"/>
    <mergeCell ref="C468:H468"/>
    <mergeCell ref="J468:L468"/>
    <mergeCell ref="A469:B469"/>
    <mergeCell ref="C469:H469"/>
    <mergeCell ref="J469:L469"/>
    <mergeCell ref="A466:B466"/>
    <mergeCell ref="C466:H466"/>
    <mergeCell ref="J466:L466"/>
    <mergeCell ref="A467:B467"/>
    <mergeCell ref="C467:H467"/>
    <mergeCell ref="J467:L467"/>
    <mergeCell ref="C446:H446"/>
    <mergeCell ref="A463:B463"/>
    <mergeCell ref="C463:H463"/>
    <mergeCell ref="A461:B461"/>
    <mergeCell ref="C461:H461"/>
    <mergeCell ref="A459:B459"/>
    <mergeCell ref="C459:H459"/>
    <mergeCell ref="A457:B457"/>
    <mergeCell ref="C457:H457"/>
    <mergeCell ref="A455:B455"/>
    <mergeCell ref="J463:L463"/>
    <mergeCell ref="A535:B535"/>
    <mergeCell ref="C535:H535"/>
    <mergeCell ref="J535:L535"/>
    <mergeCell ref="J464:L464"/>
    <mergeCell ref="A465:B465"/>
    <mergeCell ref="C465:H465"/>
    <mergeCell ref="J465:L465"/>
    <mergeCell ref="A464:B464"/>
    <mergeCell ref="C464:H464"/>
    <mergeCell ref="J459:L459"/>
    <mergeCell ref="A460:B460"/>
    <mergeCell ref="C460:H460"/>
    <mergeCell ref="J460:L460"/>
    <mergeCell ref="J461:L461"/>
    <mergeCell ref="A462:B462"/>
    <mergeCell ref="C462:H462"/>
    <mergeCell ref="J462:L462"/>
    <mergeCell ref="C455:H455"/>
    <mergeCell ref="J455:L455"/>
    <mergeCell ref="A456:B456"/>
    <mergeCell ref="C456:H456"/>
    <mergeCell ref="J456:L456"/>
    <mergeCell ref="J457:L457"/>
    <mergeCell ref="A458:B458"/>
    <mergeCell ref="C458:H458"/>
    <mergeCell ref="J458:L458"/>
    <mergeCell ref="A453:B453"/>
    <mergeCell ref="C453:H453"/>
    <mergeCell ref="J453:L453"/>
    <mergeCell ref="A454:B454"/>
    <mergeCell ref="C454:H454"/>
    <mergeCell ref="J454:L454"/>
    <mergeCell ref="A451:B451"/>
    <mergeCell ref="C451:H451"/>
    <mergeCell ref="J451:L451"/>
    <mergeCell ref="A452:B452"/>
    <mergeCell ref="C452:H452"/>
    <mergeCell ref="J452:L452"/>
    <mergeCell ref="A448:B448"/>
    <mergeCell ref="C448:H448"/>
    <mergeCell ref="J448:L448"/>
    <mergeCell ref="A450:B450"/>
    <mergeCell ref="C450:H450"/>
    <mergeCell ref="J450:L450"/>
    <mergeCell ref="A443:B443"/>
    <mergeCell ref="C443:H443"/>
    <mergeCell ref="J443:L443"/>
    <mergeCell ref="A447:B447"/>
    <mergeCell ref="C447:H447"/>
    <mergeCell ref="J447:L447"/>
    <mergeCell ref="A445:B445"/>
    <mergeCell ref="C445:H445"/>
    <mergeCell ref="J445:L445"/>
    <mergeCell ref="A446:B446"/>
    <mergeCell ref="A441:B441"/>
    <mergeCell ref="C441:H441"/>
    <mergeCell ref="J441:L441"/>
    <mergeCell ref="A442:B442"/>
    <mergeCell ref="C442:H442"/>
    <mergeCell ref="J442:L442"/>
    <mergeCell ref="A439:B439"/>
    <mergeCell ref="C439:H439"/>
    <mergeCell ref="I439:K439"/>
    <mergeCell ref="A440:B440"/>
    <mergeCell ref="C440:H440"/>
    <mergeCell ref="J440:L440"/>
    <mergeCell ref="A437:B437"/>
    <mergeCell ref="C437:H437"/>
    <mergeCell ref="J437:L437"/>
    <mergeCell ref="A438:B438"/>
    <mergeCell ref="C438:H438"/>
    <mergeCell ref="I438:L438"/>
    <mergeCell ref="A435:B435"/>
    <mergeCell ref="C435:H435"/>
    <mergeCell ref="J435:L435"/>
    <mergeCell ref="A436:B436"/>
    <mergeCell ref="C436:H436"/>
    <mergeCell ref="I436:K436"/>
    <mergeCell ref="A433:B433"/>
    <mergeCell ref="C433:H433"/>
    <mergeCell ref="J433:L433"/>
    <mergeCell ref="A434:B434"/>
    <mergeCell ref="C434:H434"/>
    <mergeCell ref="J434:L434"/>
    <mergeCell ref="A431:B431"/>
    <mergeCell ref="C431:H431"/>
    <mergeCell ref="J431:K431"/>
    <mergeCell ref="A432:B432"/>
    <mergeCell ref="C432:H432"/>
    <mergeCell ref="J432:L432"/>
    <mergeCell ref="A536:B536"/>
    <mergeCell ref="C536:H536"/>
    <mergeCell ref="J536:L536"/>
    <mergeCell ref="A427:B427"/>
    <mergeCell ref="A429:B429"/>
    <mergeCell ref="C429:H429"/>
    <mergeCell ref="J429:L429"/>
    <mergeCell ref="A430:B430"/>
    <mergeCell ref="C430:H430"/>
    <mergeCell ref="J430:L430"/>
    <mergeCell ref="C427:H427"/>
    <mergeCell ref="J427:L427"/>
    <mergeCell ref="A428:H428"/>
    <mergeCell ref="J428:L428"/>
    <mergeCell ref="J425:L425"/>
    <mergeCell ref="A426:B426"/>
    <mergeCell ref="C426:H426"/>
    <mergeCell ref="J426:L426"/>
    <mergeCell ref="A422:B422"/>
    <mergeCell ref="C422:H422"/>
    <mergeCell ref="A425:B425"/>
    <mergeCell ref="C425:H425"/>
    <mergeCell ref="A423:H423"/>
    <mergeCell ref="J423:L423"/>
    <mergeCell ref="A424:B424"/>
    <mergeCell ref="C424:H424"/>
    <mergeCell ref="J424:L424"/>
    <mergeCell ref="J422:L422"/>
    <mergeCell ref="A419:B419"/>
    <mergeCell ref="C419:H419"/>
    <mergeCell ref="J419:L419"/>
    <mergeCell ref="A420:B420"/>
    <mergeCell ref="C420:H420"/>
    <mergeCell ref="J420:L420"/>
    <mergeCell ref="A421:B421"/>
    <mergeCell ref="C421:H421"/>
    <mergeCell ref="J421:L421"/>
    <mergeCell ref="A417:B417"/>
    <mergeCell ref="C417:H417"/>
    <mergeCell ref="J417:L417"/>
    <mergeCell ref="A418:B418"/>
    <mergeCell ref="C418:H418"/>
    <mergeCell ref="J418:L418"/>
    <mergeCell ref="A415:B415"/>
    <mergeCell ref="C415:H415"/>
    <mergeCell ref="J415:L415"/>
    <mergeCell ref="A416:B416"/>
    <mergeCell ref="C416:H416"/>
    <mergeCell ref="J416:L416"/>
    <mergeCell ref="A413:B413"/>
    <mergeCell ref="C413:H413"/>
    <mergeCell ref="J413:L413"/>
    <mergeCell ref="A414:B414"/>
    <mergeCell ref="C414:H414"/>
    <mergeCell ref="J414:L414"/>
    <mergeCell ref="A411:B411"/>
    <mergeCell ref="C411:H411"/>
    <mergeCell ref="J411:L411"/>
    <mergeCell ref="A412:B412"/>
    <mergeCell ref="C412:H412"/>
    <mergeCell ref="J412:L412"/>
    <mergeCell ref="A410:B410"/>
    <mergeCell ref="C410:H410"/>
    <mergeCell ref="J410:L410"/>
    <mergeCell ref="A408:B408"/>
    <mergeCell ref="C408:H408"/>
    <mergeCell ref="J408:L408"/>
    <mergeCell ref="A409:B409"/>
    <mergeCell ref="C409:H409"/>
    <mergeCell ref="J409:L409"/>
    <mergeCell ref="A405:B405"/>
    <mergeCell ref="C405:H405"/>
    <mergeCell ref="J405:L405"/>
    <mergeCell ref="A406:B406"/>
    <mergeCell ref="C406:H406"/>
    <mergeCell ref="J406:L406"/>
    <mergeCell ref="A403:B403"/>
    <mergeCell ref="C403:H403"/>
    <mergeCell ref="J403:L403"/>
    <mergeCell ref="A404:B404"/>
    <mergeCell ref="C404:H404"/>
    <mergeCell ref="J404:L404"/>
    <mergeCell ref="A401:B401"/>
    <mergeCell ref="C401:H401"/>
    <mergeCell ref="J401:L401"/>
    <mergeCell ref="A402:B402"/>
    <mergeCell ref="C402:H402"/>
    <mergeCell ref="J402:L402"/>
    <mergeCell ref="A399:B399"/>
    <mergeCell ref="C399:H399"/>
    <mergeCell ref="J399:L399"/>
    <mergeCell ref="A400:B400"/>
    <mergeCell ref="C400:H400"/>
    <mergeCell ref="J400:L400"/>
    <mergeCell ref="A397:B397"/>
    <mergeCell ref="C397:H397"/>
    <mergeCell ref="J397:L397"/>
    <mergeCell ref="A398:B398"/>
    <mergeCell ref="C398:H398"/>
    <mergeCell ref="J398:L398"/>
    <mergeCell ref="A395:B395"/>
    <mergeCell ref="C395:H395"/>
    <mergeCell ref="J395:L395"/>
    <mergeCell ref="A396:B396"/>
    <mergeCell ref="C396:H396"/>
    <mergeCell ref="J396:L396"/>
    <mergeCell ref="A394:B394"/>
    <mergeCell ref="C394:H394"/>
    <mergeCell ref="J394:L394"/>
    <mergeCell ref="A391:B391"/>
    <mergeCell ref="C391:H391"/>
    <mergeCell ref="C393:H393"/>
    <mergeCell ref="J393:L393"/>
    <mergeCell ref="C392:H392"/>
    <mergeCell ref="J392:L392"/>
    <mergeCell ref="J387:L387"/>
    <mergeCell ref="A387:B387"/>
    <mergeCell ref="C387:H387"/>
    <mergeCell ref="A390:B390"/>
    <mergeCell ref="C390:H390"/>
    <mergeCell ref="J390:L390"/>
    <mergeCell ref="A407:M407"/>
    <mergeCell ref="J391:L391"/>
    <mergeCell ref="A388:B388"/>
    <mergeCell ref="C388:H388"/>
    <mergeCell ref="J388:L388"/>
    <mergeCell ref="A389:B389"/>
    <mergeCell ref="C389:H389"/>
    <mergeCell ref="J389:L389"/>
    <mergeCell ref="A393:B393"/>
    <mergeCell ref="A392:B392"/>
    <mergeCell ref="A385:B385"/>
    <mergeCell ref="C385:H385"/>
    <mergeCell ref="I385:K385"/>
    <mergeCell ref="A386:B386"/>
    <mergeCell ref="C386:H386"/>
    <mergeCell ref="J386:L386"/>
    <mergeCell ref="A383:B383"/>
    <mergeCell ref="C383:H383"/>
    <mergeCell ref="J383:L383"/>
    <mergeCell ref="A384:B384"/>
    <mergeCell ref="C384:H384"/>
    <mergeCell ref="I384:L384"/>
    <mergeCell ref="A381:B381"/>
    <mergeCell ref="C381:H381"/>
    <mergeCell ref="J381:L381"/>
    <mergeCell ref="A382:B382"/>
    <mergeCell ref="C382:H382"/>
    <mergeCell ref="I382:K382"/>
    <mergeCell ref="A379:B379"/>
    <mergeCell ref="C379:H379"/>
    <mergeCell ref="J379:L379"/>
    <mergeCell ref="A380:B380"/>
    <mergeCell ref="C380:H380"/>
    <mergeCell ref="J380:L380"/>
    <mergeCell ref="A377:B377"/>
    <mergeCell ref="C377:H377"/>
    <mergeCell ref="J377:K377"/>
    <mergeCell ref="A378:B378"/>
    <mergeCell ref="C378:H378"/>
    <mergeCell ref="J378:L378"/>
    <mergeCell ref="A375:B375"/>
    <mergeCell ref="C375:H375"/>
    <mergeCell ref="J375:L375"/>
    <mergeCell ref="A376:B376"/>
    <mergeCell ref="C376:H376"/>
    <mergeCell ref="J376:L376"/>
    <mergeCell ref="A373:B373"/>
    <mergeCell ref="C373:H373"/>
    <mergeCell ref="J373:L373"/>
    <mergeCell ref="A374:H374"/>
    <mergeCell ref="J374:L374"/>
    <mergeCell ref="A2:M2"/>
    <mergeCell ref="A3:B3"/>
    <mergeCell ref="C3:H3"/>
    <mergeCell ref="J3:L3"/>
    <mergeCell ref="J372:L372"/>
    <mergeCell ref="A369:M369"/>
    <mergeCell ref="A370:B370"/>
    <mergeCell ref="C370:H370"/>
    <mergeCell ref="J370:L370"/>
    <mergeCell ref="A371:B371"/>
    <mergeCell ref="C371:H371"/>
    <mergeCell ref="J371:L371"/>
    <mergeCell ref="A372:B372"/>
    <mergeCell ref="C372:H372"/>
    <mergeCell ref="A18:H18"/>
    <mergeCell ref="J18:L18"/>
    <mergeCell ref="J10:K10"/>
    <mergeCell ref="J12:K12"/>
    <mergeCell ref="J11:K11"/>
    <mergeCell ref="C5:H5"/>
    <mergeCell ref="J5:L5"/>
    <mergeCell ref="A4:B4"/>
    <mergeCell ref="C4:H4"/>
    <mergeCell ref="J4:L4"/>
    <mergeCell ref="A5:B5"/>
    <mergeCell ref="A19:B19"/>
    <mergeCell ref="C19:H19"/>
    <mergeCell ref="A20:M20"/>
    <mergeCell ref="J19:L19"/>
    <mergeCell ref="A368:H368"/>
    <mergeCell ref="J368:L368"/>
    <mergeCell ref="J22:L22"/>
    <mergeCell ref="C170:H170"/>
    <mergeCell ref="I170:L170"/>
    <mergeCell ref="C118:H118"/>
    <mergeCell ref="J118:L118"/>
    <mergeCell ref="C24:H24"/>
    <mergeCell ref="C340:H340"/>
    <mergeCell ref="J340:L340"/>
    <mergeCell ref="C26:H26"/>
    <mergeCell ref="J26:L26"/>
    <mergeCell ref="A25:B25"/>
    <mergeCell ref="C25:H25"/>
    <mergeCell ref="J25:L25"/>
    <mergeCell ref="J24:L24"/>
    <mergeCell ref="A23:B23"/>
    <mergeCell ref="C23:H23"/>
    <mergeCell ref="J23:L23"/>
    <mergeCell ref="C33:H33"/>
    <mergeCell ref="J33:L33"/>
    <mergeCell ref="A32:B32"/>
    <mergeCell ref="C32:H32"/>
    <mergeCell ref="J32:L32"/>
    <mergeCell ref="A33:B33"/>
    <mergeCell ref="C42:H42"/>
    <mergeCell ref="J42:L42"/>
    <mergeCell ref="A41:B41"/>
    <mergeCell ref="C41:H41"/>
    <mergeCell ref="J41:L41"/>
    <mergeCell ref="C35:H35"/>
    <mergeCell ref="J35:L35"/>
    <mergeCell ref="A34:B34"/>
    <mergeCell ref="C34:H34"/>
    <mergeCell ref="J34:L34"/>
    <mergeCell ref="C46:H46"/>
    <mergeCell ref="J46:L46"/>
    <mergeCell ref="A45:B45"/>
    <mergeCell ref="C45:H45"/>
    <mergeCell ref="J45:L45"/>
    <mergeCell ref="C44:H44"/>
    <mergeCell ref="J44:L44"/>
    <mergeCell ref="A43:B43"/>
    <mergeCell ref="C43:H43"/>
    <mergeCell ref="J43:L43"/>
    <mergeCell ref="A54:B54"/>
    <mergeCell ref="C54:H54"/>
    <mergeCell ref="J54:L54"/>
    <mergeCell ref="A46:B46"/>
    <mergeCell ref="C48:H48"/>
    <mergeCell ref="J48:L48"/>
    <mergeCell ref="A47:B47"/>
    <mergeCell ref="C47:H47"/>
    <mergeCell ref="J47:L47"/>
    <mergeCell ref="A48:B48"/>
    <mergeCell ref="J50:L50"/>
    <mergeCell ref="A49:B49"/>
    <mergeCell ref="C49:H49"/>
    <mergeCell ref="J49:L49"/>
    <mergeCell ref="A50:B50"/>
    <mergeCell ref="A55:B55"/>
    <mergeCell ref="C57:H57"/>
    <mergeCell ref="J57:L57"/>
    <mergeCell ref="A56:B56"/>
    <mergeCell ref="C56:H56"/>
    <mergeCell ref="J56:L56"/>
    <mergeCell ref="A57:B57"/>
    <mergeCell ref="C55:H55"/>
    <mergeCell ref="J55:L55"/>
    <mergeCell ref="C59:H59"/>
    <mergeCell ref="J59:L59"/>
    <mergeCell ref="A58:B58"/>
    <mergeCell ref="C58:H58"/>
    <mergeCell ref="J58:L58"/>
    <mergeCell ref="A59:B59"/>
    <mergeCell ref="C61:H61"/>
    <mergeCell ref="J61:L61"/>
    <mergeCell ref="A60:B60"/>
    <mergeCell ref="C60:H60"/>
    <mergeCell ref="J60:L60"/>
    <mergeCell ref="A61:B61"/>
    <mergeCell ref="C63:H63"/>
    <mergeCell ref="J63:L63"/>
    <mergeCell ref="A62:B62"/>
    <mergeCell ref="C62:H62"/>
    <mergeCell ref="J62:L62"/>
    <mergeCell ref="A63:B63"/>
    <mergeCell ref="C65:H65"/>
    <mergeCell ref="J65:L65"/>
    <mergeCell ref="A64:B64"/>
    <mergeCell ref="C64:H64"/>
    <mergeCell ref="J64:L64"/>
    <mergeCell ref="A65:B65"/>
    <mergeCell ref="C67:H67"/>
    <mergeCell ref="J67:L67"/>
    <mergeCell ref="A66:B66"/>
    <mergeCell ref="C66:H66"/>
    <mergeCell ref="J66:L66"/>
    <mergeCell ref="A67:B67"/>
    <mergeCell ref="C69:H69"/>
    <mergeCell ref="J69:L69"/>
    <mergeCell ref="A68:B68"/>
    <mergeCell ref="C68:H68"/>
    <mergeCell ref="J68:L68"/>
    <mergeCell ref="A69:B69"/>
    <mergeCell ref="C71:H71"/>
    <mergeCell ref="J71:L71"/>
    <mergeCell ref="A70:B70"/>
    <mergeCell ref="C70:H70"/>
    <mergeCell ref="J70:L70"/>
    <mergeCell ref="A71:B71"/>
    <mergeCell ref="C73:H73"/>
    <mergeCell ref="J73:L73"/>
    <mergeCell ref="A72:B72"/>
    <mergeCell ref="C72:H72"/>
    <mergeCell ref="J72:L72"/>
    <mergeCell ref="A73:B73"/>
    <mergeCell ref="C77:H77"/>
    <mergeCell ref="J77:L77"/>
    <mergeCell ref="A76:B76"/>
    <mergeCell ref="C76:H76"/>
    <mergeCell ref="J76:L76"/>
    <mergeCell ref="C75:H75"/>
    <mergeCell ref="J75:L75"/>
    <mergeCell ref="A74:B74"/>
    <mergeCell ref="C74:H74"/>
    <mergeCell ref="J74:L74"/>
    <mergeCell ref="J79:L79"/>
    <mergeCell ref="A78:B78"/>
    <mergeCell ref="C78:H78"/>
    <mergeCell ref="J78:L78"/>
    <mergeCell ref="J81:L81"/>
    <mergeCell ref="A83:B83"/>
    <mergeCell ref="C83:H83"/>
    <mergeCell ref="J83:L83"/>
    <mergeCell ref="C82:H82"/>
    <mergeCell ref="J82:L82"/>
    <mergeCell ref="A82:B82"/>
    <mergeCell ref="A346:B346"/>
    <mergeCell ref="C346:H346"/>
    <mergeCell ref="J346:L346"/>
    <mergeCell ref="A84:B84"/>
    <mergeCell ref="C84:H84"/>
    <mergeCell ref="J84:L84"/>
    <mergeCell ref="A344:B344"/>
    <mergeCell ref="C344:H344"/>
    <mergeCell ref="J344:L344"/>
    <mergeCell ref="A212:B212"/>
    <mergeCell ref="A345:B345"/>
    <mergeCell ref="C345:H345"/>
    <mergeCell ref="C89:H89"/>
    <mergeCell ref="J89:L89"/>
    <mergeCell ref="J345:L345"/>
    <mergeCell ref="J339:L339"/>
    <mergeCell ref="A210:B210"/>
    <mergeCell ref="A208:B208"/>
    <mergeCell ref="A206:B206"/>
    <mergeCell ref="A343:B343"/>
    <mergeCell ref="C343:H343"/>
    <mergeCell ref="J343:L343"/>
    <mergeCell ref="C91:H91"/>
    <mergeCell ref="J91:L91"/>
    <mergeCell ref="C94:H94"/>
    <mergeCell ref="J94:L94"/>
    <mergeCell ref="J335:L335"/>
    <mergeCell ref="J342:L342"/>
    <mergeCell ref="J336:L336"/>
    <mergeCell ref="J97:L97"/>
    <mergeCell ref="C96:H96"/>
    <mergeCell ref="J96:L96"/>
    <mergeCell ref="A95:B95"/>
    <mergeCell ref="C95:H95"/>
    <mergeCell ref="I95:L95"/>
    <mergeCell ref="A93:B93"/>
    <mergeCell ref="C93:H93"/>
    <mergeCell ref="J93:L93"/>
    <mergeCell ref="J92:L92"/>
    <mergeCell ref="C98:H98"/>
    <mergeCell ref="A342:B342"/>
    <mergeCell ref="C342:H342"/>
    <mergeCell ref="A97:B97"/>
    <mergeCell ref="C97:H97"/>
    <mergeCell ref="A341:B341"/>
    <mergeCell ref="C341:H341"/>
    <mergeCell ref="C329:H329"/>
    <mergeCell ref="C103:H103"/>
    <mergeCell ref="C105:H105"/>
    <mergeCell ref="J341:L341"/>
    <mergeCell ref="A99:B99"/>
    <mergeCell ref="C99:H99"/>
    <mergeCell ref="A339:B339"/>
    <mergeCell ref="C339:H339"/>
    <mergeCell ref="C100:H100"/>
    <mergeCell ref="J100:L100"/>
    <mergeCell ref="C101:H101"/>
    <mergeCell ref="J101:L101"/>
    <mergeCell ref="A329:B329"/>
    <mergeCell ref="J105:L105"/>
    <mergeCell ref="A104:B104"/>
    <mergeCell ref="C104:H104"/>
    <mergeCell ref="J104:L104"/>
    <mergeCell ref="A105:B105"/>
    <mergeCell ref="J103:L103"/>
    <mergeCell ref="A102:B102"/>
    <mergeCell ref="C102:H102"/>
    <mergeCell ref="J102:L102"/>
    <mergeCell ref="A103:B103"/>
    <mergeCell ref="C107:H107"/>
    <mergeCell ref="J107:L107"/>
    <mergeCell ref="A106:B106"/>
    <mergeCell ref="C106:H106"/>
    <mergeCell ref="J106:L106"/>
    <mergeCell ref="A107:B107"/>
    <mergeCell ref="A108:B108"/>
    <mergeCell ref="C108:H108"/>
    <mergeCell ref="J108:L108"/>
    <mergeCell ref="C111:H111"/>
    <mergeCell ref="J111:L111"/>
    <mergeCell ref="A110:B110"/>
    <mergeCell ref="C110:H110"/>
    <mergeCell ref="J117:L117"/>
    <mergeCell ref="A338:B338"/>
    <mergeCell ref="C338:H338"/>
    <mergeCell ref="J338:L338"/>
    <mergeCell ref="A117:B117"/>
    <mergeCell ref="C117:H117"/>
    <mergeCell ref="A170:B170"/>
    <mergeCell ref="J110:L110"/>
    <mergeCell ref="J114:L114"/>
    <mergeCell ref="A113:B113"/>
    <mergeCell ref="C113:H113"/>
    <mergeCell ref="J113:L113"/>
    <mergeCell ref="A112:B112"/>
    <mergeCell ref="C112:H112"/>
    <mergeCell ref="I112:L112"/>
    <mergeCell ref="A337:B337"/>
    <mergeCell ref="C337:H337"/>
    <mergeCell ref="J337:L337"/>
    <mergeCell ref="A119:B119"/>
    <mergeCell ref="C119:H119"/>
    <mergeCell ref="J119:L119"/>
    <mergeCell ref="A121:B121"/>
    <mergeCell ref="C121:H121"/>
    <mergeCell ref="J121:L121"/>
    <mergeCell ref="J120:L120"/>
    <mergeCell ref="C123:H123"/>
    <mergeCell ref="J123:L123"/>
    <mergeCell ref="A336:B336"/>
    <mergeCell ref="C336:H336"/>
    <mergeCell ref="C334:H334"/>
    <mergeCell ref="J334:L334"/>
    <mergeCell ref="A335:B335"/>
    <mergeCell ref="C335:H335"/>
    <mergeCell ref="A334:B334"/>
    <mergeCell ref="J125:L125"/>
    <mergeCell ref="J124:L124"/>
    <mergeCell ref="A125:B125"/>
    <mergeCell ref="C125:H125"/>
    <mergeCell ref="A124:B124"/>
    <mergeCell ref="C124:H124"/>
    <mergeCell ref="J127:L127"/>
    <mergeCell ref="C126:H126"/>
    <mergeCell ref="A317:B317"/>
    <mergeCell ref="C317:H317"/>
    <mergeCell ref="J317:L317"/>
    <mergeCell ref="J126:L126"/>
    <mergeCell ref="A332:M332"/>
    <mergeCell ref="A333:B333"/>
    <mergeCell ref="C333:H333"/>
    <mergeCell ref="J333:L333"/>
    <mergeCell ref="A129:B129"/>
    <mergeCell ref="C129:H129"/>
    <mergeCell ref="J129:L129"/>
    <mergeCell ref="A128:B128"/>
    <mergeCell ref="C128:H128"/>
    <mergeCell ref="J128:L128"/>
    <mergeCell ref="A131:B131"/>
    <mergeCell ref="C131:H131"/>
    <mergeCell ref="J131:L131"/>
    <mergeCell ref="A130:B130"/>
    <mergeCell ref="C130:H130"/>
    <mergeCell ref="J130:L130"/>
    <mergeCell ref="A133:B133"/>
    <mergeCell ref="C133:H133"/>
    <mergeCell ref="J133:L133"/>
    <mergeCell ref="A132:B132"/>
    <mergeCell ref="C132:H132"/>
    <mergeCell ref="J132:L132"/>
    <mergeCell ref="A538:B538"/>
    <mergeCell ref="C538:H538"/>
    <mergeCell ref="J538:L538"/>
    <mergeCell ref="A537:B537"/>
    <mergeCell ref="C537:H537"/>
    <mergeCell ref="J537:L537"/>
    <mergeCell ref="J137:L137"/>
    <mergeCell ref="A134:B134"/>
    <mergeCell ref="C134:H134"/>
    <mergeCell ref="J134:L134"/>
    <mergeCell ref="A136:B136"/>
    <mergeCell ref="C136:H136"/>
    <mergeCell ref="J136:L136"/>
    <mergeCell ref="A135:B135"/>
    <mergeCell ref="C135:H135"/>
    <mergeCell ref="J135:L135"/>
    <mergeCell ref="J313:L313"/>
    <mergeCell ref="A331:B331"/>
    <mergeCell ref="C331:H331"/>
    <mergeCell ref="J331:L331"/>
    <mergeCell ref="I329:L329"/>
    <mergeCell ref="A330:B330"/>
    <mergeCell ref="C330:H330"/>
    <mergeCell ref="I330:K330"/>
    <mergeCell ref="A327:B327"/>
    <mergeCell ref="C327:H327"/>
    <mergeCell ref="A140:B140"/>
    <mergeCell ref="C140:H140"/>
    <mergeCell ref="J140:L140"/>
    <mergeCell ref="A139:B139"/>
    <mergeCell ref="C139:H139"/>
    <mergeCell ref="J139:L139"/>
    <mergeCell ref="A142:B142"/>
    <mergeCell ref="C142:H142"/>
    <mergeCell ref="J142:L142"/>
    <mergeCell ref="A141:B141"/>
    <mergeCell ref="C141:H141"/>
    <mergeCell ref="J141:L141"/>
    <mergeCell ref="A144:B144"/>
    <mergeCell ref="C144:H144"/>
    <mergeCell ref="J144:L144"/>
    <mergeCell ref="A143:B143"/>
    <mergeCell ref="C143:H143"/>
    <mergeCell ref="J143:L143"/>
    <mergeCell ref="A146:B146"/>
    <mergeCell ref="C146:H146"/>
    <mergeCell ref="J146:L146"/>
    <mergeCell ref="J145:L145"/>
    <mergeCell ref="J147:L147"/>
    <mergeCell ref="A147:B147"/>
    <mergeCell ref="C147:H147"/>
    <mergeCell ref="J148:K148"/>
    <mergeCell ref="A148:B148"/>
    <mergeCell ref="C148:H148"/>
    <mergeCell ref="C150:H150"/>
    <mergeCell ref="A149:B149"/>
    <mergeCell ref="C149:H149"/>
    <mergeCell ref="J149:L149"/>
    <mergeCell ref="J150:L150"/>
    <mergeCell ref="A150:B150"/>
    <mergeCell ref="J328:L328"/>
    <mergeCell ref="A306:B306"/>
    <mergeCell ref="C306:H306"/>
    <mergeCell ref="J306:L306"/>
    <mergeCell ref="A307:B307"/>
    <mergeCell ref="C307:H307"/>
    <mergeCell ref="J307:L307"/>
    <mergeCell ref="A308:B308"/>
    <mergeCell ref="C308:H308"/>
    <mergeCell ref="J308:L308"/>
    <mergeCell ref="A311:B311"/>
    <mergeCell ref="C311:H311"/>
    <mergeCell ref="J154:L154"/>
    <mergeCell ref="A154:B154"/>
    <mergeCell ref="C154:H154"/>
    <mergeCell ref="A309:B309"/>
    <mergeCell ref="C309:H309"/>
    <mergeCell ref="A310:B310"/>
    <mergeCell ref="C310:H310"/>
    <mergeCell ref="J159:L159"/>
    <mergeCell ref="A159:B159"/>
    <mergeCell ref="A156:B156"/>
    <mergeCell ref="C156:H156"/>
    <mergeCell ref="A158:B158"/>
    <mergeCell ref="C158:H158"/>
    <mergeCell ref="J158:L158"/>
    <mergeCell ref="A157:B157"/>
    <mergeCell ref="C157:H157"/>
    <mergeCell ref="J160:L160"/>
    <mergeCell ref="J303:L303"/>
    <mergeCell ref="A161:B161"/>
    <mergeCell ref="C161:H161"/>
    <mergeCell ref="A163:B163"/>
    <mergeCell ref="C163:H163"/>
    <mergeCell ref="A304:B304"/>
    <mergeCell ref="C304:H304"/>
    <mergeCell ref="J304:L304"/>
    <mergeCell ref="J161:L161"/>
    <mergeCell ref="C165:H165"/>
    <mergeCell ref="A301:B301"/>
    <mergeCell ref="C301:H301"/>
    <mergeCell ref="I327:K327"/>
    <mergeCell ref="A305:B305"/>
    <mergeCell ref="C305:H305"/>
    <mergeCell ref="J305:L305"/>
    <mergeCell ref="J309:L309"/>
    <mergeCell ref="A326:B326"/>
    <mergeCell ref="C326:H326"/>
    <mergeCell ref="J163:L163"/>
    <mergeCell ref="J298:L298"/>
    <mergeCell ref="J169:L169"/>
    <mergeCell ref="J173:L173"/>
    <mergeCell ref="C162:H162"/>
    <mergeCell ref="J162:L162"/>
    <mergeCell ref="J302:L302"/>
    <mergeCell ref="J165:L165"/>
    <mergeCell ref="C164:H164"/>
    <mergeCell ref="J164:L164"/>
    <mergeCell ref="J301:L301"/>
    <mergeCell ref="J166:L166"/>
    <mergeCell ref="J300:L300"/>
    <mergeCell ref="J171:L171"/>
    <mergeCell ref="C177:H177"/>
    <mergeCell ref="A172:B172"/>
    <mergeCell ref="C172:H172"/>
    <mergeCell ref="A167:M167"/>
    <mergeCell ref="A168:B168"/>
    <mergeCell ref="C166:H166"/>
    <mergeCell ref="C171:H171"/>
    <mergeCell ref="A169:B169"/>
    <mergeCell ref="C169:H169"/>
    <mergeCell ref="A300:B300"/>
    <mergeCell ref="C300:H300"/>
    <mergeCell ref="J312:L312"/>
    <mergeCell ref="A324:B324"/>
    <mergeCell ref="C324:H324"/>
    <mergeCell ref="J324:L324"/>
    <mergeCell ref="A302:B302"/>
    <mergeCell ref="C302:H302"/>
    <mergeCell ref="A323:B323"/>
    <mergeCell ref="A321:B321"/>
    <mergeCell ref="J172:L172"/>
    <mergeCell ref="C175:H175"/>
    <mergeCell ref="J175:L175"/>
    <mergeCell ref="A174:B174"/>
    <mergeCell ref="C174:H174"/>
    <mergeCell ref="J174:L174"/>
    <mergeCell ref="C173:H173"/>
    <mergeCell ref="J177:L177"/>
    <mergeCell ref="J292:L292"/>
    <mergeCell ref="A176:B176"/>
    <mergeCell ref="C176:H176"/>
    <mergeCell ref="J176:L176"/>
    <mergeCell ref="C179:H179"/>
    <mergeCell ref="J179:L179"/>
    <mergeCell ref="J291:L291"/>
    <mergeCell ref="A178:B178"/>
    <mergeCell ref="C178:H178"/>
    <mergeCell ref="J178:L178"/>
    <mergeCell ref="C181:H181"/>
    <mergeCell ref="J181:L181"/>
    <mergeCell ref="J290:L290"/>
    <mergeCell ref="J289:L289"/>
    <mergeCell ref="C185:H185"/>
    <mergeCell ref="J185:L185"/>
    <mergeCell ref="J288:L288"/>
    <mergeCell ref="C201:H201"/>
    <mergeCell ref="J205:L205"/>
    <mergeCell ref="C180:H180"/>
    <mergeCell ref="J180:L180"/>
    <mergeCell ref="C183:H183"/>
    <mergeCell ref="J183:L183"/>
    <mergeCell ref="C182:H182"/>
    <mergeCell ref="J182:L182"/>
    <mergeCell ref="J287:L287"/>
    <mergeCell ref="A188:B188"/>
    <mergeCell ref="C188:H188"/>
    <mergeCell ref="J188:L188"/>
    <mergeCell ref="J282:L282"/>
    <mergeCell ref="C184:H184"/>
    <mergeCell ref="J184:L184"/>
    <mergeCell ref="J186:L186"/>
    <mergeCell ref="J187:L187"/>
    <mergeCell ref="A281:B281"/>
    <mergeCell ref="C281:H281"/>
    <mergeCell ref="C190:H190"/>
    <mergeCell ref="C287:H287"/>
    <mergeCell ref="A203:B203"/>
    <mergeCell ref="C203:H203"/>
    <mergeCell ref="A205:B205"/>
    <mergeCell ref="C186:H186"/>
    <mergeCell ref="J201:L201"/>
    <mergeCell ref="C200:H200"/>
    <mergeCell ref="J200:L200"/>
    <mergeCell ref="A201:B201"/>
    <mergeCell ref="A290:B290"/>
    <mergeCell ref="C290:H290"/>
    <mergeCell ref="A283:B283"/>
    <mergeCell ref="C283:H283"/>
    <mergeCell ref="A288:B288"/>
    <mergeCell ref="C288:H288"/>
    <mergeCell ref="A289:B289"/>
    <mergeCell ref="C289:H289"/>
    <mergeCell ref="J190:L190"/>
    <mergeCell ref="A191:B191"/>
    <mergeCell ref="A199:B199"/>
    <mergeCell ref="C323:H323"/>
    <mergeCell ref="J323:L323"/>
    <mergeCell ref="A193:B193"/>
    <mergeCell ref="C193:H193"/>
    <mergeCell ref="A285:B285"/>
    <mergeCell ref="C285:H285"/>
    <mergeCell ref="J285:L285"/>
    <mergeCell ref="J193:L193"/>
    <mergeCell ref="A286:B286"/>
    <mergeCell ref="A322:B322"/>
    <mergeCell ref="C322:H322"/>
    <mergeCell ref="A194:B194"/>
    <mergeCell ref="C194:H194"/>
    <mergeCell ref="J194:L194"/>
    <mergeCell ref="C286:H286"/>
    <mergeCell ref="J286:L286"/>
    <mergeCell ref="A287:B287"/>
    <mergeCell ref="A291:B291"/>
    <mergeCell ref="J196:L196"/>
    <mergeCell ref="C291:H291"/>
    <mergeCell ref="J299:L299"/>
    <mergeCell ref="J199:L199"/>
    <mergeCell ref="C198:H198"/>
    <mergeCell ref="J198:L198"/>
    <mergeCell ref="J283:L283"/>
    <mergeCell ref="C199:H199"/>
    <mergeCell ref="J294:L294"/>
    <mergeCell ref="J293:L293"/>
    <mergeCell ref="A293:B293"/>
    <mergeCell ref="C293:H293"/>
    <mergeCell ref="C321:H321"/>
    <mergeCell ref="J321:L321"/>
    <mergeCell ref="J310:L310"/>
    <mergeCell ref="J311:L311"/>
    <mergeCell ref="A312:B312"/>
    <mergeCell ref="C312:H312"/>
    <mergeCell ref="A303:B303"/>
    <mergeCell ref="C303:H303"/>
    <mergeCell ref="A320:B320"/>
    <mergeCell ref="C320:H320"/>
    <mergeCell ref="J284:L284"/>
    <mergeCell ref="J320:L320"/>
    <mergeCell ref="C294:H294"/>
    <mergeCell ref="A298:B298"/>
    <mergeCell ref="C298:H298"/>
    <mergeCell ref="A299:B299"/>
    <mergeCell ref="C299:H299"/>
    <mergeCell ref="A292:B292"/>
    <mergeCell ref="J203:L203"/>
    <mergeCell ref="C202:H202"/>
    <mergeCell ref="J202:L202"/>
    <mergeCell ref="J281:L281"/>
    <mergeCell ref="J204:L204"/>
    <mergeCell ref="J279:L279"/>
    <mergeCell ref="C205:H205"/>
    <mergeCell ref="C210:H210"/>
    <mergeCell ref="J210:L210"/>
    <mergeCell ref="J276:L276"/>
    <mergeCell ref="A319:H319"/>
    <mergeCell ref="J319:L319"/>
    <mergeCell ref="A284:B284"/>
    <mergeCell ref="C284:H284"/>
    <mergeCell ref="A318:B318"/>
    <mergeCell ref="C318:H318"/>
    <mergeCell ref="J318:L318"/>
    <mergeCell ref="A316:B316"/>
    <mergeCell ref="C316:H316"/>
    <mergeCell ref="J316:L316"/>
    <mergeCell ref="A279:B279"/>
    <mergeCell ref="C279:H279"/>
    <mergeCell ref="C206:H206"/>
    <mergeCell ref="J206:L206"/>
    <mergeCell ref="J278:L278"/>
    <mergeCell ref="C208:H208"/>
    <mergeCell ref="J208:L208"/>
    <mergeCell ref="J277:L277"/>
    <mergeCell ref="A207:B207"/>
    <mergeCell ref="C207:H207"/>
    <mergeCell ref="J275:L275"/>
    <mergeCell ref="I274:K274"/>
    <mergeCell ref="J218:L218"/>
    <mergeCell ref="C220:H220"/>
    <mergeCell ref="J267:L267"/>
    <mergeCell ref="J235:L235"/>
    <mergeCell ref="J220:L220"/>
    <mergeCell ref="J272:L272"/>
    <mergeCell ref="J221:L221"/>
    <mergeCell ref="A209:B209"/>
    <mergeCell ref="C209:H209"/>
    <mergeCell ref="J209:L209"/>
    <mergeCell ref="C212:H212"/>
    <mergeCell ref="A211:B211"/>
    <mergeCell ref="C211:H211"/>
    <mergeCell ref="J211:L211"/>
    <mergeCell ref="I273:L273"/>
    <mergeCell ref="A216:B216"/>
    <mergeCell ref="C216:H216"/>
    <mergeCell ref="A273:B273"/>
    <mergeCell ref="C273:H273"/>
    <mergeCell ref="A218:B218"/>
    <mergeCell ref="J219:L219"/>
    <mergeCell ref="J213:L213"/>
    <mergeCell ref="A214:B214"/>
    <mergeCell ref="C214:H214"/>
    <mergeCell ref="J216:L216"/>
    <mergeCell ref="A213:B213"/>
    <mergeCell ref="C213:H213"/>
    <mergeCell ref="A276:B276"/>
    <mergeCell ref="C276:H276"/>
    <mergeCell ref="A274:B274"/>
    <mergeCell ref="C274:H274"/>
    <mergeCell ref="C218:H218"/>
    <mergeCell ref="A230:B230"/>
    <mergeCell ref="C230:H230"/>
    <mergeCell ref="C275:H275"/>
    <mergeCell ref="A268:B268"/>
    <mergeCell ref="C268:H268"/>
    <mergeCell ref="A315:B315"/>
    <mergeCell ref="C315:H315"/>
    <mergeCell ref="A219:B219"/>
    <mergeCell ref="C219:H219"/>
    <mergeCell ref="C221:H221"/>
    <mergeCell ref="A272:B272"/>
    <mergeCell ref="C272:H272"/>
    <mergeCell ref="A220:B220"/>
    <mergeCell ref="A313:H313"/>
    <mergeCell ref="A275:B275"/>
    <mergeCell ref="J315:L315"/>
    <mergeCell ref="J224:L224"/>
    <mergeCell ref="A224:B224"/>
    <mergeCell ref="C224:H224"/>
    <mergeCell ref="A271:B271"/>
    <mergeCell ref="C271:H271"/>
    <mergeCell ref="I271:K271"/>
    <mergeCell ref="A270:B270"/>
    <mergeCell ref="C270:H270"/>
    <mergeCell ref="J270:L270"/>
    <mergeCell ref="C277:H277"/>
    <mergeCell ref="A278:B278"/>
    <mergeCell ref="C278:H278"/>
    <mergeCell ref="A297:B297"/>
    <mergeCell ref="C297:H297"/>
    <mergeCell ref="A282:B282"/>
    <mergeCell ref="C282:H282"/>
    <mergeCell ref="A294:B294"/>
    <mergeCell ref="C292:H292"/>
    <mergeCell ref="A277:B277"/>
    <mergeCell ref="J230:L230"/>
    <mergeCell ref="A231:B231"/>
    <mergeCell ref="A269:B269"/>
    <mergeCell ref="C269:H269"/>
    <mergeCell ref="J269:L269"/>
    <mergeCell ref="J231:L231"/>
    <mergeCell ref="J232:L232"/>
    <mergeCell ref="J268:L268"/>
    <mergeCell ref="C231:H231"/>
    <mergeCell ref="J233:L233"/>
    <mergeCell ref="A267:B267"/>
    <mergeCell ref="C267:H267"/>
    <mergeCell ref="A233:B233"/>
    <mergeCell ref="C233:H233"/>
    <mergeCell ref="A236:B236"/>
    <mergeCell ref="C236:H236"/>
    <mergeCell ref="A234:B234"/>
    <mergeCell ref="C234:H234"/>
    <mergeCell ref="J234:L234"/>
    <mergeCell ref="A266:B266"/>
    <mergeCell ref="C266:H266"/>
    <mergeCell ref="J266:K266"/>
    <mergeCell ref="J236:L236"/>
    <mergeCell ref="A237:B237"/>
    <mergeCell ref="C237:H237"/>
    <mergeCell ref="J264:L264"/>
    <mergeCell ref="A265:B265"/>
    <mergeCell ref="C265:H265"/>
    <mergeCell ref="J265:L265"/>
    <mergeCell ref="J238:L238"/>
    <mergeCell ref="J239:L239"/>
    <mergeCell ref="A241:B241"/>
    <mergeCell ref="C241:H241"/>
    <mergeCell ref="J241:L241"/>
    <mergeCell ref="A240:B240"/>
    <mergeCell ref="C240:H240"/>
    <mergeCell ref="C242:H242"/>
    <mergeCell ref="J261:L261"/>
    <mergeCell ref="J237:L237"/>
    <mergeCell ref="A238:B238"/>
    <mergeCell ref="C238:H238"/>
    <mergeCell ref="A264:B264"/>
    <mergeCell ref="C264:H264"/>
    <mergeCell ref="A263:H263"/>
    <mergeCell ref="J263:L263"/>
    <mergeCell ref="J240:L240"/>
    <mergeCell ref="A239:B239"/>
    <mergeCell ref="C239:H239"/>
    <mergeCell ref="A262:B262"/>
    <mergeCell ref="C262:H262"/>
    <mergeCell ref="J262:L262"/>
    <mergeCell ref="J242:L242"/>
    <mergeCell ref="A261:B261"/>
    <mergeCell ref="C261:H261"/>
    <mergeCell ref="J244:L244"/>
    <mergeCell ref="A243:B243"/>
    <mergeCell ref="C243:H243"/>
    <mergeCell ref="J243:L243"/>
    <mergeCell ref="A253:B253"/>
    <mergeCell ref="C253:H253"/>
    <mergeCell ref="A259:B259"/>
    <mergeCell ref="C259:H259"/>
    <mergeCell ref="A314:M314"/>
    <mergeCell ref="J250:L250"/>
    <mergeCell ref="A249:B249"/>
    <mergeCell ref="C249:H249"/>
    <mergeCell ref="J249:L249"/>
    <mergeCell ref="C260:H260"/>
    <mergeCell ref="J260:L260"/>
    <mergeCell ref="A256:M256"/>
    <mergeCell ref="C252:H252"/>
    <mergeCell ref="J254:L254"/>
    <mergeCell ref="J245:L245"/>
    <mergeCell ref="J248:L248"/>
    <mergeCell ref="A247:B247"/>
    <mergeCell ref="C247:H247"/>
    <mergeCell ref="J247:L247"/>
    <mergeCell ref="J246:L246"/>
    <mergeCell ref="J259:L259"/>
    <mergeCell ref="A260:B260"/>
    <mergeCell ref="A252:B252"/>
    <mergeCell ref="J228:L228"/>
    <mergeCell ref="A235:B235"/>
    <mergeCell ref="C235:H235"/>
    <mergeCell ref="J252:L252"/>
    <mergeCell ref="A251:B251"/>
    <mergeCell ref="C251:H251"/>
    <mergeCell ref="J251:L251"/>
    <mergeCell ref="A250:B250"/>
    <mergeCell ref="C250:H250"/>
    <mergeCell ref="A248:B248"/>
    <mergeCell ref="A228:B228"/>
    <mergeCell ref="C228:H228"/>
    <mergeCell ref="C248:H248"/>
    <mergeCell ref="A246:B246"/>
    <mergeCell ref="C246:H246"/>
    <mergeCell ref="A244:B244"/>
    <mergeCell ref="C244:H244"/>
    <mergeCell ref="J223:L223"/>
    <mergeCell ref="A222:B222"/>
    <mergeCell ref="C222:H222"/>
    <mergeCell ref="J222:L222"/>
    <mergeCell ref="A242:B242"/>
    <mergeCell ref="A245:B245"/>
    <mergeCell ref="C245:H245"/>
    <mergeCell ref="C223:H223"/>
    <mergeCell ref="A232:B232"/>
    <mergeCell ref="C232:H232"/>
    <mergeCell ref="A221:B221"/>
    <mergeCell ref="I214:L214"/>
    <mergeCell ref="A215:B215"/>
    <mergeCell ref="J255:L255"/>
    <mergeCell ref="J227:L227"/>
    <mergeCell ref="J253:L253"/>
    <mergeCell ref="A217:B217"/>
    <mergeCell ref="C217:H217"/>
    <mergeCell ref="J217:L217"/>
    <mergeCell ref="A223:B223"/>
    <mergeCell ref="J297:L297"/>
    <mergeCell ref="A254:B254"/>
    <mergeCell ref="C254:H254"/>
    <mergeCell ref="C215:H215"/>
    <mergeCell ref="I215:K215"/>
    <mergeCell ref="A295:M295"/>
    <mergeCell ref="A296:B296"/>
    <mergeCell ref="C296:H296"/>
    <mergeCell ref="J296:L296"/>
    <mergeCell ref="C257:H257"/>
    <mergeCell ref="J189:L189"/>
    <mergeCell ref="C195:H195"/>
    <mergeCell ref="A197:M197"/>
    <mergeCell ref="J195:L195"/>
    <mergeCell ref="A192:B192"/>
    <mergeCell ref="C192:H192"/>
    <mergeCell ref="J192:L192"/>
    <mergeCell ref="C191:H191"/>
    <mergeCell ref="J191:L191"/>
    <mergeCell ref="A195:B195"/>
    <mergeCell ref="A155:B155"/>
    <mergeCell ref="I157:K157"/>
    <mergeCell ref="J151:L151"/>
    <mergeCell ref="J14:K14"/>
    <mergeCell ref="A16:B16"/>
    <mergeCell ref="A17:B17"/>
    <mergeCell ref="J17:K17"/>
    <mergeCell ref="J16:K16"/>
    <mergeCell ref="J122:L122"/>
    <mergeCell ref="C127:H127"/>
    <mergeCell ref="A189:B189"/>
    <mergeCell ref="A166:B166"/>
    <mergeCell ref="A164:B164"/>
    <mergeCell ref="A162:B162"/>
    <mergeCell ref="A184:B184"/>
    <mergeCell ref="A182:B182"/>
    <mergeCell ref="A180:B180"/>
    <mergeCell ref="A165:B165"/>
    <mergeCell ref="J207:K207"/>
    <mergeCell ref="J257:L257"/>
    <mergeCell ref="J13:K13"/>
    <mergeCell ref="C13:H13"/>
    <mergeCell ref="C153:H153"/>
    <mergeCell ref="I153:K153"/>
    <mergeCell ref="C155:H155"/>
    <mergeCell ref="J155:L155"/>
    <mergeCell ref="I156:L156"/>
    <mergeCell ref="A255:H255"/>
    <mergeCell ref="A257:B257"/>
    <mergeCell ref="A153:B153"/>
    <mergeCell ref="A152:B152"/>
    <mergeCell ref="C152:H152"/>
    <mergeCell ref="A160:B160"/>
    <mergeCell ref="C160:H160"/>
    <mergeCell ref="C187:H187"/>
    <mergeCell ref="C189:H189"/>
    <mergeCell ref="A181:B181"/>
    <mergeCell ref="A187:B187"/>
    <mergeCell ref="J86:L86"/>
    <mergeCell ref="J85:L85"/>
    <mergeCell ref="A258:B258"/>
    <mergeCell ref="C258:H258"/>
    <mergeCell ref="J258:L258"/>
    <mergeCell ref="A92:B92"/>
    <mergeCell ref="C92:H92"/>
    <mergeCell ref="I98:L98"/>
    <mergeCell ref="I99:K99"/>
    <mergeCell ref="C120:H120"/>
    <mergeCell ref="J87:L87"/>
    <mergeCell ref="J90:K90"/>
    <mergeCell ref="C90:H90"/>
    <mergeCell ref="C88:H88"/>
    <mergeCell ref="J88:L88"/>
    <mergeCell ref="C7:H7"/>
    <mergeCell ref="C6:H6"/>
    <mergeCell ref="C10:H10"/>
    <mergeCell ref="C14:H14"/>
    <mergeCell ref="C11:H11"/>
    <mergeCell ref="C12:H12"/>
    <mergeCell ref="C9:H9"/>
    <mergeCell ref="C8:H8"/>
    <mergeCell ref="A40:B40"/>
    <mergeCell ref="A37:B37"/>
    <mergeCell ref="A13:B13"/>
    <mergeCell ref="A14:B14"/>
    <mergeCell ref="A29:B29"/>
    <mergeCell ref="A26:B26"/>
    <mergeCell ref="A24:B24"/>
    <mergeCell ref="A21:M21"/>
    <mergeCell ref="A22:B22"/>
    <mergeCell ref="C22:H22"/>
    <mergeCell ref="A38:B38"/>
    <mergeCell ref="A35:B35"/>
    <mergeCell ref="A36:B36"/>
    <mergeCell ref="A39:B39"/>
    <mergeCell ref="J15:K15"/>
    <mergeCell ref="C15:H15"/>
    <mergeCell ref="C17:H17"/>
    <mergeCell ref="J31:K31"/>
    <mergeCell ref="C31:H31"/>
    <mergeCell ref="C16:H16"/>
    <mergeCell ref="C29:H29"/>
    <mergeCell ref="J29:L29"/>
    <mergeCell ref="A28:H28"/>
    <mergeCell ref="J28:L28"/>
    <mergeCell ref="J37:L37"/>
    <mergeCell ref="C39:H39"/>
    <mergeCell ref="C40:H40"/>
    <mergeCell ref="I36:L36"/>
    <mergeCell ref="I40:K40"/>
    <mergeCell ref="C36:H36"/>
    <mergeCell ref="I39:L39"/>
    <mergeCell ref="C38:H38"/>
    <mergeCell ref="J38:L38"/>
    <mergeCell ref="C37:H37"/>
    <mergeCell ref="J6:K6"/>
    <mergeCell ref="J7:K7"/>
    <mergeCell ref="J8:K8"/>
    <mergeCell ref="J9:K9"/>
    <mergeCell ref="C30:H30"/>
    <mergeCell ref="J30:L30"/>
    <mergeCell ref="C27:H27"/>
    <mergeCell ref="J27:L27"/>
    <mergeCell ref="A175:B175"/>
    <mergeCell ref="A173:B173"/>
    <mergeCell ref="A185:B185"/>
    <mergeCell ref="A183:B183"/>
    <mergeCell ref="A111:B111"/>
    <mergeCell ref="A126:B126"/>
    <mergeCell ref="A118:B118"/>
    <mergeCell ref="A120:B120"/>
    <mergeCell ref="A122:B122"/>
    <mergeCell ref="A123:B123"/>
    <mergeCell ref="A138:M138"/>
    <mergeCell ref="A145:H145"/>
    <mergeCell ref="C159:H159"/>
    <mergeCell ref="A116:B116"/>
    <mergeCell ref="A127:B127"/>
    <mergeCell ref="A137:H137"/>
    <mergeCell ref="C122:H122"/>
    <mergeCell ref="J152:L152"/>
    <mergeCell ref="A151:B151"/>
    <mergeCell ref="C151:H151"/>
    <mergeCell ref="A94:B94"/>
    <mergeCell ref="A91:B91"/>
    <mergeCell ref="A109:M109"/>
    <mergeCell ref="C116:H116"/>
    <mergeCell ref="J116:L116"/>
    <mergeCell ref="A115:B115"/>
    <mergeCell ref="C115:H115"/>
    <mergeCell ref="J115:L115"/>
    <mergeCell ref="C114:H114"/>
    <mergeCell ref="A114:B114"/>
    <mergeCell ref="A101:B101"/>
    <mergeCell ref="A100:B100"/>
    <mergeCell ref="A98:B98"/>
    <mergeCell ref="A96:B96"/>
    <mergeCell ref="A90:B90"/>
    <mergeCell ref="A89:B89"/>
    <mergeCell ref="A88:B88"/>
    <mergeCell ref="A86:B86"/>
    <mergeCell ref="A77:B77"/>
    <mergeCell ref="A75:B75"/>
    <mergeCell ref="A85:B85"/>
    <mergeCell ref="A87:H87"/>
    <mergeCell ref="C85:H85"/>
    <mergeCell ref="C86:H86"/>
    <mergeCell ref="A81:B81"/>
    <mergeCell ref="C81:H81"/>
    <mergeCell ref="A79:H79"/>
    <mergeCell ref="A80:M80"/>
    <mergeCell ref="A53:B53"/>
    <mergeCell ref="C53:H53"/>
    <mergeCell ref="A44:B44"/>
    <mergeCell ref="A42:B42"/>
    <mergeCell ref="A51:M51"/>
    <mergeCell ref="A52:B52"/>
    <mergeCell ref="C52:H52"/>
    <mergeCell ref="J52:L52"/>
    <mergeCell ref="J53:L53"/>
    <mergeCell ref="C50:H50"/>
    <mergeCell ref="A30:B30"/>
    <mergeCell ref="A27:B27"/>
    <mergeCell ref="A6:B6"/>
    <mergeCell ref="A7:B7"/>
    <mergeCell ref="A8:B8"/>
    <mergeCell ref="A9:B9"/>
    <mergeCell ref="A15:B15"/>
    <mergeCell ref="A10:B10"/>
    <mergeCell ref="A11:B11"/>
    <mergeCell ref="A12:B12"/>
    <mergeCell ref="A31:B31"/>
    <mergeCell ref="A196:H196"/>
    <mergeCell ref="A226:M226"/>
    <mergeCell ref="A227:B227"/>
    <mergeCell ref="C227:H227"/>
    <mergeCell ref="A202:B202"/>
    <mergeCell ref="A200:B200"/>
    <mergeCell ref="A198:B198"/>
    <mergeCell ref="A204:H204"/>
    <mergeCell ref="I212:K212"/>
    <mergeCell ref="A348:B348"/>
    <mergeCell ref="C348:H348"/>
    <mergeCell ref="J348:L348"/>
    <mergeCell ref="J322:L322"/>
    <mergeCell ref="A325:B325"/>
    <mergeCell ref="C325:H325"/>
    <mergeCell ref="J325:L325"/>
    <mergeCell ref="J326:L326"/>
    <mergeCell ref="A328:B328"/>
    <mergeCell ref="C328:H328"/>
    <mergeCell ref="C168:H168"/>
    <mergeCell ref="J168:L168"/>
    <mergeCell ref="A347:B347"/>
    <mergeCell ref="C347:H347"/>
    <mergeCell ref="J347:L347"/>
    <mergeCell ref="A190:B190"/>
    <mergeCell ref="A186:B186"/>
    <mergeCell ref="A171:B171"/>
    <mergeCell ref="A179:B179"/>
    <mergeCell ref="A177:B177"/>
    <mergeCell ref="A349:B349"/>
    <mergeCell ref="C349:H349"/>
    <mergeCell ref="J349:L349"/>
    <mergeCell ref="A350:B350"/>
    <mergeCell ref="C350:H350"/>
    <mergeCell ref="J350:L350"/>
    <mergeCell ref="A353:B353"/>
    <mergeCell ref="C353:H353"/>
    <mergeCell ref="J353:L353"/>
    <mergeCell ref="A351:B351"/>
    <mergeCell ref="C351:H351"/>
    <mergeCell ref="J351:L351"/>
    <mergeCell ref="A352:B352"/>
    <mergeCell ref="C352:H352"/>
    <mergeCell ref="J352:L352"/>
    <mergeCell ref="A354:B354"/>
    <mergeCell ref="C354:H354"/>
    <mergeCell ref="J354:L354"/>
    <mergeCell ref="A355:B355"/>
    <mergeCell ref="C355:H355"/>
    <mergeCell ref="J355:L355"/>
    <mergeCell ref="A356:B356"/>
    <mergeCell ref="C356:H356"/>
    <mergeCell ref="J356:L356"/>
    <mergeCell ref="A357:B357"/>
    <mergeCell ref="C357:H357"/>
    <mergeCell ref="J357:L357"/>
    <mergeCell ref="A358:B358"/>
    <mergeCell ref="C358:H358"/>
    <mergeCell ref="J358:L358"/>
    <mergeCell ref="A359:B359"/>
    <mergeCell ref="C359:H359"/>
    <mergeCell ref="J359:L359"/>
    <mergeCell ref="A360:B360"/>
    <mergeCell ref="C360:H360"/>
    <mergeCell ref="J360:L360"/>
    <mergeCell ref="A361:B361"/>
    <mergeCell ref="C361:H361"/>
    <mergeCell ref="J361:L361"/>
    <mergeCell ref="A367:B367"/>
    <mergeCell ref="C367:H367"/>
    <mergeCell ref="J367:L367"/>
    <mergeCell ref="A364:B364"/>
    <mergeCell ref="C364:H364"/>
    <mergeCell ref="J364:L364"/>
    <mergeCell ref="A366:B366"/>
    <mergeCell ref="C366:H366"/>
    <mergeCell ref="J366:L366"/>
    <mergeCell ref="A365:B365"/>
    <mergeCell ref="C365:H365"/>
    <mergeCell ref="J365:K365"/>
    <mergeCell ref="A362:B362"/>
    <mergeCell ref="C362:H362"/>
    <mergeCell ref="J362:L362"/>
    <mergeCell ref="A363:B363"/>
    <mergeCell ref="C363:H363"/>
    <mergeCell ref="J363:L363"/>
  </mergeCells>
  <printOptions/>
  <pageMargins left="0.5905511811023623" right="0.5905511811023623" top="0.5905511811023623" bottom="0.5905511811023623" header="0.5905511811023623" footer="0.5905511811023623"/>
  <pageSetup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2015-01-24T11:04:36Z</cp:lastPrinted>
  <dcterms:created xsi:type="dcterms:W3CDTF">2015-01-16T15:34:42Z</dcterms:created>
  <dcterms:modified xsi:type="dcterms:W3CDTF">2015-02-07T08:25:53Z</dcterms:modified>
  <cp:category/>
  <cp:version/>
  <cp:contentType/>
  <cp:contentStatus/>
</cp:coreProperties>
</file>